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资金绩效目标表" sheetId="26" r:id="rId23"/>
    <sheet name="22整体支出绩效目标表" sheetId="23" r:id="rId24"/>
    <sheet name="23部门政府购买服务预算公开表" sheetId="24" r:id="rId25"/>
    <sheet name="24部门政府购买服务预算公开表" sheetId="25" r:id="rId26"/>
  </sheets>
  <calcPr calcId="144525"/>
</workbook>
</file>

<file path=xl/sharedStrings.xml><?xml version="1.0" encoding="utf-8"?>
<sst xmlns="http://schemas.openxmlformats.org/spreadsheetml/2006/main" count="1177" uniqueCount="599">
  <si>
    <t>2022年部门预算公开表</t>
  </si>
  <si>
    <t>单位编码：</t>
  </si>
  <si>
    <t>304005</t>
  </si>
  <si>
    <t>单位名称：</t>
  </si>
  <si>
    <t>江华瑶族自治县工伤保险服务中心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</si>
  <si>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</si>
  <si>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</si>
  <si>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</si>
  <si>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</si>
  <si>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</si>
  <si>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</si>
  <si>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</si>
  <si>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</si>
  <si>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</si>
  <si>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</si>
  <si>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</si>
  <si>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</si>
  <si>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</si>
  <si>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</si>
  <si>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</si>
  <si>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</si>
  <si>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</si>
  <si>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</si>
  <si>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</si>
  <si>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</si>
  <si>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</si>
  <si>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</si>
  <si>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专项资金绩效目标表</t>
  </si>
  <si>
    <t>整体支出绩效目标表</t>
  </si>
  <si>
    <t>政府采购预算公开表</t>
  </si>
  <si>
    <t>政府购买服务预算公开表</t>
  </si>
  <si>
    <t>部门公开表01</t>
  </si>
  <si>
    <t>单位：304005_江华瑶族自治县工伤保险服务中心</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</si>
  <si>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</si>
  <si>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</si>
  <si>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</si>
  <si>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</si>
  <si>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</si>
  <si>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</si>
  <si>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</si>
  <si>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</si>
  <si>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</si>
  <si>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</si>
  <si>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</si>
  <si>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</si>
  <si>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</si>
  <si>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</si>
  <si>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</si>
  <si>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</si>
  <si>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</si>
  <si>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</si>
  <si>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</si>
  <si>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</si>
  <si>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</si>
  <si>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</si>
  <si>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</si>
  <si>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</si>
  <si>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</si>
  <si>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</si>
  <si>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</si>
  <si>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</si>
  <si>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</si>
  <si>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</si>
  <si>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</si>
  <si>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</si>
  <si>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</si>
  <si>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</si>
  <si>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</si>
  <si>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</si>
  <si>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</si>
  <si>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</si>
  <si>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</si>
  <si>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</si>
  <si>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</si>
  <si>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</si>
  <si>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</si>
  <si>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</si>
  <si>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</si>
  <si>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</si>
  <si>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</si>
  <si>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</si>
  <si>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</si>
  <si>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</si>
  <si>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</si>
  <si>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</si>
  <si>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</si>
  <si>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</si>
  <si>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</si>
  <si>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</si>
  <si>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</si>
  <si>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</si>
  <si>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</si>
  <si>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</si>
  <si>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</si>
  <si>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</si>
  <si>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</si>
  <si>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</si>
  <si>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</si>
  <si>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</si>
  <si>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</si>
  <si>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</si>
  <si>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</si>
  <si>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</si>
  <si>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</si>
  <si>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</si>
  <si>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</si>
  <si>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</si>
  <si>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</si>
  <si>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</si>
  <si>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</si>
  <si>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</si>
  <si>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</si>
  <si>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</si>
  <si>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</si>
  <si>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</si>
  <si>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</si>
  <si>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</si>
  <si>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</si>
  <si>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</si>
  <si>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</si>
  <si>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</si>
  <si>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</si>
  <si>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</si>
  <si>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</si>
  <si>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</si>
  <si>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</si>
  <si>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</si>
  <si>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</si>
  <si>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</si>
  <si>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</si>
  <si>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</si>
  <si>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</si>
  <si>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</si>
  <si>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</si>
  <si>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</si>
  <si>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</si>
  <si>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</si>
  <si>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</si>
  <si>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</si>
  <si>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</si>
  <si>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</si>
  <si>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</si>
  <si>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</si>
  <si>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</si>
  <si>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</si>
  <si>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</si>
  <si>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</si>
  <si>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</si>
  <si>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</si>
  <si>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</si>
  <si>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</si>
  <si>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</si>
  <si>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</si>
  <si>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</si>
  <si>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</si>
  <si>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304</t>
  </si>
  <si>
    <t>江华瑶族自治县人力资源和社会保障局</t>
  </si>
  <si>
    <t xml:space="preserve">  304005</t>
  </si>
  <si>
    <t xml:space="preserve">  江华瑶族自治县工伤保险服务中心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</si>
  <si>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</si>
  <si>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</si>
  <si>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</si>
  <si>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</si>
  <si>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</si>
  <si>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</si>
  <si>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</si>
  <si>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</si>
  <si>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</si>
  <si>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</si>
  <si>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</si>
  <si>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</si>
  <si>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江华瑶族自治县工伤保险服务中心</t>
  </si>
  <si>
    <t>208</t>
  </si>
  <si>
    <t xml:space="preserve">   208</t>
  </si>
  <si>
    <t xml:space="preserve">   社会保障和就业支出</t>
  </si>
  <si>
    <t>01</t>
  </si>
  <si>
    <t xml:space="preserve">     20801</t>
  </si>
  <si>
    <t xml:space="preserve">     人力资源和社会保障管理事务</t>
  </si>
  <si>
    <t xml:space="preserve">      2080101</t>
  </si>
  <si>
    <t xml:space="preserve">      行政运行</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</si>
  <si>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</si>
  <si>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</si>
  <si>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</si>
  <si>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</si>
  <si>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</si>
  <si>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</si>
  <si>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</si>
  <si>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</si>
  <si>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</si>
  <si>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</si>
  <si>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</si>
  <si>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02</t>
  </si>
  <si>
    <t xml:space="preserve">      2101102</t>
  </si>
  <si>
    <t xml:space="preserve">      事业单位医疗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</si>
  <si>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</si>
  <si>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</si>
  <si>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</si>
  <si>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</si>
  <si>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</si>
  <si>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</si>
  <si>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</si>
  <si>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</si>
  <si>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</si>
  <si>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</si>
  <si>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</si>
  <si>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</si>
  <si>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</si>
  <si>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</si>
  <si>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</si>
  <si>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</si>
  <si>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</si>
  <si>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</si>
  <si>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</si>
  <si>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</si>
  <si>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</si>
  <si>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</si>
  <si>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</si>
  <si>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</si>
  <si>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</si>
  <si>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304005</t>
  </si>
  <si>
    <t xml:space="preserve">    行政运行</t>
  </si>
  <si>
    <t xml:space="preserve">    机关事业单位基本养老保险缴费支出</t>
  </si>
  <si>
    <t xml:space="preserve">    事业单位医疗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</si>
  <si>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</si>
  <si>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</si>
  <si>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</si>
  <si>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</si>
  <si>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</si>
  <si>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</si>
  <si>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</si>
  <si>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</si>
  <si>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</si>
  <si>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</si>
  <si>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</si>
  <si>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</si>
  <si>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</si>
  <si>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</si>
  <si>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</si>
  <si>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</si>
  <si>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</si>
  <si>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</si>
  <si>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</si>
  <si>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</si>
  <si>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</si>
  <si>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</si>
  <si>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</si>
  <si>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</si>
  <si>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</si>
  <si>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</si>
  <si>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</si>
  <si>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20801</t>
  </si>
  <si>
    <t xml:space="preserve">    人力资源和社会保障管理事务</t>
  </si>
  <si>
    <t xml:space="preserve">     2080101</t>
  </si>
  <si>
    <t xml:space="preserve">     行政运行</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</si>
  <si>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</si>
  <si>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</si>
  <si>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</si>
  <si>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</si>
  <si>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</si>
  <si>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</si>
  <si>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2101102</t>
  </si>
  <si>
    <t xml:space="preserve">     事业单位医疗</t>
  </si>
  <si>
    <t xml:space="preserve">    22102</t>
  </si>
  <si>
    <t xml:space="preserve">    住房改革支出</t>
  </si>
  <si>
    <t xml:space="preserve">     2210201</t>
  </si>
  <si>
    <t xml:space="preserve">     住房公积金</t>
  </si>
  <si>
    <t>部门公开表08</t>
  </si>
  <si>
    <t>单位：单位：304005_江华瑶族自治县工伤保险服务中心</t>
  </si>
  <si>
    <t>单位：元</t>
  </si>
  <si>
    <t>部门预算支出经济分类科目</t>
  </si>
  <si>
    <t>本年一般公共预算基本支出</t>
  </si>
  <si>
    <t>科目代码</t>
  </si>
  <si>
    <t>301</t>
  </si>
  <si>
    <t xml:space="preserve">  30102</t>
  </si>
  <si>
    <t xml:space="preserve">  津贴补贴</t>
  </si>
  <si>
    <t xml:space="preserve">  30101</t>
  </si>
  <si>
    <t xml:space="preserve">  基本工资</t>
  </si>
  <si>
    <t xml:space="preserve">  30103</t>
  </si>
  <si>
    <t xml:space="preserve">  奖金</t>
  </si>
  <si>
    <t xml:space="preserve">  30199</t>
  </si>
  <si>
    <t xml:space="preserve">  其他工资福利支出</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</si>
  <si>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</si>
  <si>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</si>
  <si>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</si>
  <si>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</si>
  <si>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</si>
  <si>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</si>
  <si>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</si>
  <si>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</si>
  <si>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</si>
  <si>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30228</t>
  </si>
  <si>
    <t xml:space="preserve">  工会经费</t>
  </si>
  <si>
    <t xml:space="preserve">  30239</t>
  </si>
  <si>
    <t xml:space="preserve">  其他交通费用</t>
  </si>
  <si>
    <t xml:space="preserve">  30211</t>
  </si>
  <si>
    <t xml:space="preserve">  差旅费</t>
  </si>
  <si>
    <t xml:space="preserve">  30205</t>
  </si>
  <si>
    <t xml:space="preserve">  水费</t>
  </si>
  <si>
    <t xml:space="preserve">  30201</t>
  </si>
  <si>
    <t xml:space="preserve">  办公费</t>
  </si>
  <si>
    <t xml:space="preserve">  30217</t>
  </si>
  <si>
    <t xml:space="preserve">  公务接待费</t>
  </si>
  <si>
    <t>注：如本表格为空，则表示本年度未安排此项目。</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</si>
  <si>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</si>
  <si>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</si>
  <si>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</si>
  <si>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</si>
  <si>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</si>
  <si>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</si>
  <si>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</si>
  <si>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</si>
  <si>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</si>
  <si>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</si>
  <si>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</si>
  <si>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</si>
  <si>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</si>
  <si>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</si>
  <si>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</si>
  <si>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</si>
  <si>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</si>
  <si>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</si>
  <si>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</si>
  <si>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</si>
  <si>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</si>
  <si>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</si>
  <si>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</si>
  <si>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</si>
  <si>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</si>
  <si>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</si>
  <si>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</si>
  <si>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</si>
  <si>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</si>
  <si>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</si>
  <si>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</si>
  <si>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</si>
  <si>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</si>
  <si>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</si>
  <si>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</si>
  <si>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</si>
  <si>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</si>
  <si>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</si>
  <si>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</si>
  <si>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</si>
  <si>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</si>
  <si>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</si>
  <si>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</si>
  <si>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</si>
  <si>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</si>
  <si>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</si>
  <si>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</si>
  <si>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</si>
  <si>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</si>
  <si>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</si>
  <si>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</si>
  <si>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</si>
  <si>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</si>
  <si>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</si>
  <si>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</si>
  <si>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</si>
  <si>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</si>
  <si>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</si>
  <si>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</si>
  <si>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</si>
  <si>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</si>
  <si>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</si>
  <si>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</si>
  <si>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</si>
  <si>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</si>
  <si>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</si>
  <si>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</si>
  <si>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</si>
  <si>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</si>
  <si>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</si>
  <si>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</si>
  <si>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</si>
  <si>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</si>
  <si>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</si>
  <si>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</si>
  <si>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</si>
  <si>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</si>
  <si>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</si>
  <si>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</si>
  <si>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</si>
  <si>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</si>
  <si>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</si>
  <si>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</si>
  <si>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本年国有资本经营预算支出</t>
  </si>
  <si>
    <t>部门公开表19</t>
  </si>
  <si>
    <t>本年财政专户管理资金预算支出</t>
  </si>
  <si>
    <t>2022年专项资金绩效目标表</t>
  </si>
  <si>
    <t xml:space="preserve">填报单位：  304005_江华瑶族自治县工伤保险服务中心                    </t>
  </si>
  <si>
    <t xml:space="preserve">               单位：元</t>
  </si>
  <si>
    <t>专项资金名称</t>
  </si>
  <si>
    <t>扩面征缴及基金稽核工作经费</t>
  </si>
  <si>
    <t>专项资金实施期</t>
  </si>
  <si>
    <t>2022年</t>
  </si>
  <si>
    <t>主管部门</t>
  </si>
  <si>
    <t>实施单位</t>
  </si>
  <si>
    <t>资金总额</t>
  </si>
  <si>
    <t>专项立项依据</t>
  </si>
  <si>
    <t>县委、县政府会议纪要</t>
  </si>
  <si>
    <t>实施期绩效目标</t>
  </si>
  <si>
    <t>围绕县委、县政府工作大局，负责全县工伤保险基金征缴统计、信息管理、待遇支付、基金预决算老工伤管理等工作</t>
  </si>
  <si>
    <t>本年度绩效目标</t>
  </si>
  <si>
    <t>目标1:继续深化扩面和征缴       目标2:全面提升经办服务能力，攻坚克难，稳中求进，努力推进我县工伤保险工作健康有序地发展</t>
  </si>
  <si>
    <t>本年度绩效
指标</t>
  </si>
  <si>
    <t>一级指标</t>
  </si>
  <si>
    <t>二级指标</t>
  </si>
  <si>
    <t>三级指标</t>
  </si>
  <si>
    <t>指标值</t>
  </si>
  <si>
    <t>* 度量单位</t>
  </si>
  <si>
    <t>* 指标值类型</t>
  </si>
  <si>
    <t>* 指标值内容</t>
  </si>
  <si>
    <t>* 评（扣分标准）</t>
  </si>
  <si>
    <t>备注</t>
  </si>
  <si>
    <t>产出指标</t>
  </si>
  <si>
    <t>数量指标</t>
  </si>
  <si>
    <t>工伤预防宣传知识培训</t>
  </si>
  <si>
    <t>≥100人次</t>
  </si>
  <si>
    <t>人次</t>
  </si>
  <si>
    <t>=</t>
  </si>
  <si>
    <t>开展工伤预防宣传知识培训计4分，未开展扣4分</t>
  </si>
  <si>
    <t>数量指标20分</t>
  </si>
  <si>
    <t>质量指标</t>
  </si>
  <si>
    <t>培训合格率</t>
  </si>
  <si>
    <t>≥98%</t>
  </si>
  <si>
    <t>%</t>
  </si>
  <si>
    <t>培训合格</t>
  </si>
  <si>
    <t>完成100%计10分，每下降1%扣权重分1%。</t>
  </si>
  <si>
    <t>质量指标10分</t>
  </si>
  <si>
    <t>时效指标</t>
  </si>
  <si>
    <t>培训时间</t>
  </si>
  <si>
    <t>≥2时</t>
  </si>
  <si>
    <t>小时</t>
  </si>
  <si>
    <t>时效指标10分</t>
  </si>
  <si>
    <t>成本指标</t>
  </si>
  <si>
    <t>工伤预防宣传知识培训会议人均经费</t>
  </si>
  <si>
    <t>≥100元/人</t>
  </si>
  <si>
    <t>元</t>
  </si>
  <si>
    <t>预算成本控制在120万元以内计20分，每超过1%扣0.5分，扣完为止</t>
  </si>
  <si>
    <t>成本指标共计20分</t>
  </si>
  <si>
    <t>效益指标</t>
  </si>
  <si>
    <t>经济效益指标</t>
  </si>
  <si>
    <t>节约工伤预防宣传成本</t>
  </si>
  <si>
    <t>≥500元/年</t>
  </si>
  <si>
    <t>元/年</t>
  </si>
  <si>
    <t>完成目标就得10分</t>
  </si>
  <si>
    <t>效益指标20分</t>
  </si>
  <si>
    <t>社会效益指标</t>
  </si>
  <si>
    <t>减少企业工伤人数</t>
  </si>
  <si>
    <t>≥3人</t>
  </si>
  <si>
    <t>人</t>
  </si>
  <si>
    <t>社会公众或服务对象满意度指标</t>
  </si>
  <si>
    <t>参与群众和观众满意度</t>
  </si>
  <si>
    <t>≥</t>
  </si>
  <si>
    <t>满意度95%以上计10分，90-95%计8分,80-90%计6分，80%以下计0分</t>
  </si>
  <si>
    <t>满意度指标10分</t>
  </si>
  <si>
    <t>专项实施
保障措施</t>
  </si>
  <si>
    <t>成立工伤保险宣传培训工作领导小组。</t>
  </si>
  <si>
    <t>2022年部门整体支出绩效目标表</t>
  </si>
  <si>
    <t>填报单位：（盖章） 304005_江华瑶族自治县工伤保险服务中心</t>
  </si>
  <si>
    <t>年度履职目标</t>
  </si>
  <si>
    <t>负责全县工伤保险基金征缴统计、信息管理、待遇支付、基金预决算老工伤管理等工作。</t>
  </si>
  <si>
    <t>年度主要任务</t>
  </si>
  <si>
    <r>
      <rPr>
        <b/>
        <sz val="9"/>
        <color indexed="10"/>
        <rFont val="宋体"/>
        <charset val="134"/>
      </rPr>
      <t>*</t>
    </r>
    <r>
      <rPr>
        <b/>
        <sz val="9"/>
        <rFont val="宋体"/>
        <charset val="134"/>
      </rPr>
      <t>任务名称</t>
    </r>
  </si>
  <si>
    <t>主要任务</t>
  </si>
  <si>
    <t>完成工伤保险相关工作</t>
  </si>
  <si>
    <t>年度预算申请情况</t>
  </si>
  <si>
    <t>部门预算总额（万元）</t>
  </si>
  <si>
    <t xml:space="preserve">              1、资金来源：（1）财政性资金</t>
  </si>
  <si>
    <t xml:space="preserve">                           （2）其他资金</t>
  </si>
  <si>
    <t xml:space="preserve">              2、资金结构：（1）基本支出</t>
  </si>
  <si>
    <t xml:space="preserve">                           （2）项目支出</t>
  </si>
  <si>
    <r>
      <rPr>
        <b/>
        <sz val="8"/>
        <color indexed="10"/>
        <rFont val="宋体"/>
        <charset val="134"/>
      </rPr>
      <t>*</t>
    </r>
    <r>
      <rPr>
        <b/>
        <sz val="8"/>
        <rFont val="宋体"/>
        <charset val="134"/>
      </rPr>
      <t>三级指标</t>
    </r>
  </si>
  <si>
    <r>
      <rPr>
        <b/>
        <sz val="8"/>
        <color indexed="10"/>
        <rFont val="宋体"/>
        <charset val="134"/>
      </rPr>
      <t>*</t>
    </r>
    <r>
      <rPr>
        <b/>
        <sz val="8"/>
        <rFont val="宋体"/>
        <charset val="134"/>
      </rPr>
      <t>指标值类型</t>
    </r>
  </si>
  <si>
    <r>
      <rPr>
        <sz val="8"/>
        <color indexed="10"/>
        <rFont val="宋体"/>
        <charset val="134"/>
      </rPr>
      <t>*</t>
    </r>
    <r>
      <rPr>
        <sz val="8"/>
        <rFont val="宋体"/>
        <charset val="134"/>
      </rPr>
      <t>指标值</t>
    </r>
  </si>
  <si>
    <t>*评/扣分标准</t>
  </si>
  <si>
    <t>*指标值说明</t>
  </si>
  <si>
    <t>投入管理指标（50分）</t>
  </si>
  <si>
    <t>工作目标管理  （10分）</t>
  </si>
  <si>
    <t>年度履职目标相关性</t>
  </si>
  <si>
    <t>定性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</si>
  <si>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</si>
  <si>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</si>
  <si>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</si>
  <si>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</si>
  <si>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</si>
  <si>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</si>
  <si>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</si>
  <si>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</si>
  <si>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</si>
  <si>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</si>
  <si>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</si>
  <si>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</si>
  <si>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</si>
  <si>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</si>
  <si>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</si>
  <si>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</si>
  <si>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</si>
  <si>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</si>
  <si>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</si>
  <si>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</si>
  <si>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</si>
  <si>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</si>
  <si>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</si>
  <si>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</si>
  <si>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</si>
  <si>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</si>
  <si>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</si>
  <si>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</si>
  <si>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</si>
  <si>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</si>
  <si>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</si>
  <si>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</si>
  <si>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</si>
  <si>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</si>
  <si>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</si>
  <si>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</si>
  <si>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政府采购执行率在90%-110%，得2分；每超过（降低）10%的波动，扣0.5分，扣完为止。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</si>
  <si>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</si>
  <si>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</si>
  <si>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</si>
  <si>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</si>
  <si>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</si>
  <si>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</si>
  <si>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</si>
  <si>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</si>
  <si>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</si>
  <si>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</si>
  <si>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</si>
  <si>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</si>
  <si>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</si>
  <si>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</si>
  <si>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</si>
  <si>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</si>
  <si>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</si>
  <si>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</si>
  <si>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</si>
  <si>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</si>
  <si>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</si>
  <si>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</si>
  <si>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</si>
  <si>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</si>
  <si>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</si>
  <si>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</si>
  <si>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</si>
  <si>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</si>
  <si>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</si>
  <si>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</si>
  <si>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</si>
  <si>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产出指标（29分）</t>
  </si>
  <si>
    <t>重点工作任务完成（29分）</t>
  </si>
  <si>
    <t>该指标达到100%得满分，共计7分，每降低百分之一扣权重分的1%。</t>
  </si>
  <si>
    <t>该指标达到100%得满分，共计8分，每降低百分之一扣权重分的1%。</t>
  </si>
  <si>
    <t>效益指标  （21分）</t>
  </si>
  <si>
    <t>履职效益 （13分）</t>
  </si>
  <si>
    <t>该指标达到100%得满分，共计6分，每降低百分之一扣权重分的1%。</t>
  </si>
  <si>
    <t>满意度（8分）</t>
  </si>
  <si>
    <t>社会公众满意度</t>
  </si>
  <si>
    <t>满意度95%以上得8分，每减少5%扣1分。</t>
  </si>
  <si>
    <t>该指标主要考察部门整体工作开展情况，社会公众满意度是否达到年初目标</t>
  </si>
  <si>
    <t>部门公开表22</t>
  </si>
  <si>
    <t>年度预算申请</t>
  </si>
  <si>
    <t>整体绩效目标</t>
  </si>
  <si>
    <t>部门整体支出年度绩效目标</t>
  </si>
  <si>
    <t>按收入性质分</t>
  </si>
  <si>
    <t>按支出性质分</t>
  </si>
  <si>
    <t>政府性基金拨款</t>
  </si>
  <si>
    <t>其他资金</t>
  </si>
  <si>
    <t>指标值类型</t>
  </si>
  <si>
    <t>计量单位</t>
  </si>
  <si>
    <t>指标解释</t>
  </si>
  <si>
    <t>评（扣）分标准</t>
  </si>
  <si>
    <t xml:space="preserve"> 数量指标</t>
  </si>
  <si>
    <t xml:space="preserve"> 质量指标</t>
  </si>
  <si>
    <t xml:space="preserve"> 时效指标</t>
  </si>
  <si>
    <t xml:space="preserve">效益指标 </t>
  </si>
  <si>
    <t>生态效益指标</t>
  </si>
  <si>
    <t xml:space="preserve"> 可持续影响指标</t>
  </si>
  <si>
    <t>满意度指标</t>
  </si>
  <si>
    <t>服务对象满意度指标</t>
  </si>
  <si>
    <t>江华县2023年部门政府购买服务预算公开表</t>
  </si>
  <si>
    <t>填报单位（盖章）：304005_江华瑶族自治县工伤保险服务中心</t>
  </si>
  <si>
    <t>项目名称</t>
  </si>
  <si>
    <t>政府购买服务项目</t>
  </si>
  <si>
    <t>资金来源</t>
  </si>
  <si>
    <t>承接主题类别</t>
  </si>
  <si>
    <t>直接受益对象</t>
  </si>
  <si>
    <t>预期绩效目标</t>
  </si>
  <si>
    <t>政府购买服务目录代码</t>
  </si>
  <si>
    <t>政府购买服务目录名称</t>
  </si>
  <si>
    <t>具体项目名称</t>
  </si>
  <si>
    <t>一般公共预算拨款</t>
  </si>
  <si>
    <t>上级财政补助</t>
  </si>
  <si>
    <t>事业单位经营服务收入</t>
  </si>
  <si>
    <t>财政专项资金</t>
  </si>
  <si>
    <t>上年结转收入</t>
  </si>
  <si>
    <t>经费拨款</t>
  </si>
  <si>
    <t>公共财政补助</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</si>
</sst>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
  </numFmts>
  <fonts count="62">
    <font>
      <sz val="11"/>
      <color indexed="8"/>
      <name val="宋体"/>
      <charset val="1"/>
      <scheme val="minor"/>
    </font>
    <font>
      <sz val="12"/>
      <name val="宋体"/>
      <charset val="134"/>
    </font>
    <font>
      <sz val="11"/>
      <name val="宋体"/>
      <charset val="134"/>
    </font>
    <font>
      <sz val="18"/>
      <name val="黑体"/>
      <charset val="134"/>
    </font>
    <font>
      <sz val="9"/>
      <name val="宋体"/>
      <charset val="134"/>
    </font>
    <font>
      <sz val="11"/>
      <color indexed="8"/>
      <name val="宋体"/>
      <charset val="1"/>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sz val="10"/>
      <color indexed="8"/>
      <name val="Times New Roman"/>
      <charset val="0"/>
    </font>
    <font>
      <sz val="10"/>
      <color indexed="10"/>
      <name val="Times New Roman"/>
      <charset val="0"/>
    </font>
    <font>
      <sz val="18"/>
      <name val="方正小标宋简体"/>
      <charset val="134"/>
    </font>
    <font>
      <sz val="9"/>
      <color indexed="10"/>
      <name val="宋体"/>
      <charset val="134"/>
    </font>
    <font>
      <b/>
      <sz val="10"/>
      <name val="宋体"/>
      <charset val="134"/>
    </font>
    <font>
      <b/>
      <strike/>
      <sz val="10"/>
      <color indexed="10"/>
      <name val="宋体"/>
      <charset val="134"/>
    </font>
    <font>
      <b/>
      <sz val="9"/>
      <color indexed="10"/>
      <name val="宋体"/>
      <charset val="134"/>
    </font>
    <font>
      <b/>
      <sz val="9"/>
      <name val="宋体"/>
      <charset val="134"/>
    </font>
    <font>
      <b/>
      <sz val="8"/>
      <name val="宋体"/>
      <charset val="134"/>
    </font>
    <font>
      <b/>
      <sz val="8"/>
      <color indexed="10"/>
      <name val="宋体"/>
      <charset val="134"/>
    </font>
    <font>
      <sz val="8"/>
      <color indexed="10"/>
      <name val="宋体"/>
      <charset val="134"/>
    </font>
    <font>
      <sz val="8"/>
      <name val="宋体"/>
      <charset val="134"/>
    </font>
    <font>
      <sz val="8"/>
      <color indexed="8"/>
      <name val="宋体"/>
      <charset val="134"/>
    </font>
    <font>
      <b/>
      <sz val="8"/>
      <color indexed="8"/>
      <name val="宋体"/>
      <charset val="134"/>
    </font>
    <font>
      <sz val="6"/>
      <color indexed="8"/>
      <name val="宋体"/>
      <charset val="134"/>
    </font>
    <font>
      <sz val="10"/>
      <name val="宋体"/>
      <charset val="134"/>
    </font>
    <font>
      <sz val="24"/>
      <name val="方正小标宋简体"/>
      <charset val="134"/>
    </font>
    <font>
      <sz val="10.5"/>
      <color indexed="8"/>
      <name val="宋体"/>
      <charset val="134"/>
    </font>
    <font>
      <sz val="10.5"/>
      <name val="宋体"/>
      <charset val="134"/>
    </font>
    <font>
      <b/>
      <sz val="10.5"/>
      <name val="宋体"/>
      <charset val="134"/>
    </font>
    <font>
      <strike/>
      <sz val="10.5"/>
      <color indexed="10"/>
      <name val="宋体"/>
      <charset val="134"/>
    </font>
    <font>
      <sz val="10"/>
      <color indexed="8"/>
      <name val="宋体"/>
      <charset val="134"/>
    </font>
    <font>
      <sz val="10"/>
      <color indexed="8"/>
      <name val="Arial Unicode MS"/>
      <charset val="134"/>
    </font>
    <font>
      <b/>
      <sz val="17"/>
      <name val="SimSun"/>
      <charset val="134"/>
    </font>
    <font>
      <b/>
      <sz val="8"/>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2" fillId="0" borderId="0" applyFont="0" applyFill="0" applyBorder="0" applyAlignment="0" applyProtection="0">
      <alignment vertical="center"/>
    </xf>
    <xf numFmtId="44" fontId="42" fillId="0" borderId="0" applyFont="0" applyFill="0" applyBorder="0" applyAlignment="0" applyProtection="0">
      <alignment vertical="center"/>
    </xf>
    <xf numFmtId="9" fontId="42" fillId="0" borderId="0" applyFont="0" applyFill="0" applyBorder="0" applyAlignment="0" applyProtection="0">
      <alignment vertical="center"/>
    </xf>
    <xf numFmtId="41" fontId="42" fillId="0" borderId="0" applyFont="0" applyFill="0" applyBorder="0" applyAlignment="0" applyProtection="0">
      <alignment vertical="center"/>
    </xf>
    <xf numFmtId="42" fontId="42"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4" borderId="15"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6" applyNumberFormat="0" applyFill="0" applyAlignment="0" applyProtection="0">
      <alignment vertical="center"/>
    </xf>
    <xf numFmtId="0" fontId="49" fillId="0" borderId="16" applyNumberFormat="0" applyFill="0" applyAlignment="0" applyProtection="0">
      <alignment vertical="center"/>
    </xf>
    <xf numFmtId="0" fontId="50" fillId="0" borderId="17" applyNumberFormat="0" applyFill="0" applyAlignment="0" applyProtection="0">
      <alignment vertical="center"/>
    </xf>
    <xf numFmtId="0" fontId="50" fillId="0" borderId="0" applyNumberFormat="0" applyFill="0" applyBorder="0" applyAlignment="0" applyProtection="0">
      <alignment vertical="center"/>
    </xf>
    <xf numFmtId="0" fontId="51" fillId="5" borderId="18" applyNumberFormat="0" applyAlignment="0" applyProtection="0">
      <alignment vertical="center"/>
    </xf>
    <xf numFmtId="0" fontId="52" fillId="6" borderId="19" applyNumberFormat="0" applyAlignment="0" applyProtection="0">
      <alignment vertical="center"/>
    </xf>
    <xf numFmtId="0" fontId="53" fillId="6" borderId="18" applyNumberFormat="0" applyAlignment="0" applyProtection="0">
      <alignment vertical="center"/>
    </xf>
    <xf numFmtId="0" fontId="54" fillId="7" borderId="20" applyNumberFormat="0" applyAlignment="0" applyProtection="0">
      <alignment vertical="center"/>
    </xf>
    <xf numFmtId="0" fontId="55" fillId="0" borderId="21" applyNumberFormat="0" applyFill="0" applyAlignment="0" applyProtection="0">
      <alignment vertical="center"/>
    </xf>
    <xf numFmtId="0" fontId="56" fillId="0" borderId="22" applyNumberFormat="0" applyFill="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0" applyNumberFormat="0" applyBorder="0" applyAlignment="0" applyProtection="0">
      <alignment vertical="center"/>
    </xf>
    <xf numFmtId="0" fontId="61" fillId="33" borderId="0" applyNumberFormat="0" applyBorder="0" applyAlignment="0" applyProtection="0">
      <alignment vertical="center"/>
    </xf>
    <xf numFmtId="0" fontId="60" fillId="34" borderId="0" applyNumberFormat="0" applyBorder="0" applyAlignment="0" applyProtection="0">
      <alignment vertical="center"/>
    </xf>
    <xf numFmtId="0" fontId="1" fillId="0" borderId="0" applyProtection="0">
      <alignment vertical="center"/>
    </xf>
    <xf numFmtId="0" fontId="4" fillId="0" borderId="0">
      <alignment vertical="center"/>
    </xf>
  </cellStyleXfs>
  <cellXfs count="167">
    <xf numFmtId="0" fontId="0" fillId="0" borderId="0" xfId="0" applyFont="1">
      <alignment vertical="center"/>
    </xf>
    <xf numFmtId="0" fontId="1" fillId="0" borderId="0" xfId="0" applyFont="1" applyFill="1" applyAlignment="1" applyProtection="1"/>
    <xf numFmtId="0" fontId="2" fillId="0" borderId="0" xfId="0" applyFont="1" applyFill="1" applyAlignment="1" applyProtection="1"/>
    <xf numFmtId="0" fontId="1" fillId="0" borderId="0" xfId="0" applyNumberFormat="1" applyFont="1" applyFill="1" applyAlignment="1" applyProtection="1">
      <alignment vertical="center"/>
    </xf>
    <xf numFmtId="0" fontId="3" fillId="0" borderId="0" xfId="49" applyFont="1" applyAlignment="1" applyProtection="1">
      <alignment horizontal="center" vertical="center"/>
    </xf>
    <xf numFmtId="0" fontId="2" fillId="0" borderId="1" xfId="50" applyNumberFormat="1" applyFont="1" applyFill="1" applyBorder="1" applyAlignment="1" applyProtection="1">
      <alignment horizontal="left" vertical="center"/>
    </xf>
    <xf numFmtId="0" fontId="2" fillId="0" borderId="0" xfId="50" applyNumberFormat="1" applyFont="1" applyFill="1" applyBorder="1" applyAlignment="1" applyProtection="1">
      <alignment horizontal="left" vertical="center"/>
    </xf>
    <xf numFmtId="0" fontId="2" fillId="0" borderId="0" xfId="50" applyNumberFormat="1" applyFont="1" applyFill="1" applyAlignment="1" applyProtection="1">
      <alignment horizontal="center" vertical="center" wrapText="1"/>
    </xf>
    <xf numFmtId="0" fontId="2" fillId="2" borderId="2" xfId="50" applyNumberFormat="1" applyFont="1" applyFill="1" applyBorder="1" applyAlignment="1" applyProtection="1">
      <alignment horizontal="center" vertical="center" wrapText="1"/>
    </xf>
    <xf numFmtId="0" fontId="2" fillId="2" borderId="3" xfId="50" applyNumberFormat="1" applyFont="1" applyFill="1" applyBorder="1" applyAlignment="1" applyProtection="1">
      <alignment horizontal="center" vertical="center" wrapText="1"/>
    </xf>
    <xf numFmtId="0" fontId="2" fillId="2" borderId="4" xfId="50" applyNumberFormat="1" applyFont="1" applyFill="1" applyBorder="1" applyAlignment="1" applyProtection="1">
      <alignment horizontal="center" vertical="center" wrapText="1"/>
    </xf>
    <xf numFmtId="0" fontId="2" fillId="2" borderId="5" xfId="50" applyNumberFormat="1" applyFont="1" applyFill="1" applyBorder="1" applyAlignment="1" applyProtection="1">
      <alignment horizontal="center" vertical="center" wrapText="1"/>
    </xf>
    <xf numFmtId="0" fontId="2" fillId="2" borderId="2" xfId="50" applyNumberFormat="1" applyFont="1" applyFill="1" applyBorder="1" applyAlignment="1" applyProtection="1">
      <alignment horizontal="center" vertical="center"/>
    </xf>
    <xf numFmtId="0" fontId="2" fillId="2" borderId="6" xfId="50" applyNumberFormat="1" applyFont="1" applyFill="1" applyBorder="1" applyAlignment="1" applyProtection="1">
      <alignment horizontal="center" vertical="center" wrapText="1"/>
    </xf>
    <xf numFmtId="176" fontId="2" fillId="2" borderId="2" xfId="50" applyNumberFormat="1" applyFont="1" applyFill="1" applyBorder="1" applyAlignment="1" applyProtection="1">
      <alignment horizontal="center" vertical="center" wrapText="1"/>
    </xf>
    <xf numFmtId="0" fontId="2" fillId="2" borderId="7"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vertical="center" wrapText="1"/>
    </xf>
    <xf numFmtId="49" fontId="2" fillId="0" borderId="2" xfId="50" applyNumberFormat="1" applyFont="1" applyFill="1" applyBorder="1" applyAlignment="1" applyProtection="1">
      <alignment horizontal="left" vertical="center" wrapText="1"/>
    </xf>
    <xf numFmtId="3" fontId="2" fillId="0" borderId="2" xfId="50" applyNumberFormat="1"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wrapText="1"/>
    </xf>
    <xf numFmtId="0" fontId="4" fillId="0" borderId="2" xfId="50" applyBorder="1" applyAlignment="1"/>
    <xf numFmtId="0" fontId="1" fillId="0" borderId="2" xfId="0" applyFont="1" applyFill="1" applyBorder="1" applyAlignment="1" applyProtection="1"/>
    <xf numFmtId="0" fontId="2" fillId="0" borderId="0" xfId="50" applyFont="1" applyAlignment="1"/>
    <xf numFmtId="0" fontId="2" fillId="0" borderId="1" xfId="50" applyNumberFormat="1" applyFont="1" applyFill="1" applyBorder="1" applyAlignment="1" applyProtection="1">
      <alignment horizontal="center" vertical="center" wrapText="1"/>
    </xf>
    <xf numFmtId="176" fontId="2" fillId="2" borderId="9" xfId="50" applyNumberFormat="1" applyFont="1" applyFill="1" applyBorder="1" applyAlignment="1" applyProtection="1">
      <alignment horizontal="center" vertical="center" wrapText="1"/>
    </xf>
    <xf numFmtId="176" fontId="2" fillId="2" borderId="10" xfId="50" applyNumberFormat="1" applyFont="1" applyFill="1" applyBorder="1" applyAlignment="1" applyProtection="1">
      <alignment horizontal="center" vertical="center" wrapText="1"/>
    </xf>
    <xf numFmtId="176" fontId="2" fillId="2" borderId="6" xfId="50" applyNumberFormat="1" applyFont="1" applyFill="1" applyBorder="1" applyAlignment="1" applyProtection="1">
      <alignment horizontal="center" vertical="center" wrapText="1"/>
    </xf>
    <xf numFmtId="176" fontId="2" fillId="2" borderId="8"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horizontal="center" vertical="center" wrapText="1"/>
    </xf>
    <xf numFmtId="0" fontId="2" fillId="0" borderId="2" xfId="0" applyFont="1" applyFill="1" applyBorder="1" applyAlignment="1" applyProtection="1"/>
    <xf numFmtId="0" fontId="5" fillId="0" borderId="0" xfId="0" applyFont="1">
      <alignment vertical="center"/>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9" fillId="0" borderId="11" xfId="0" applyFont="1" applyBorder="1" applyAlignment="1">
      <alignment horizontal="center" vertical="center" wrapText="1"/>
    </xf>
    <xf numFmtId="0" fontId="10" fillId="0" borderId="11" xfId="0" applyFont="1" applyBorder="1" applyAlignment="1">
      <alignment vertical="center" wrapText="1"/>
    </xf>
    <xf numFmtId="4" fontId="10" fillId="0" borderId="11" xfId="0" applyNumberFormat="1" applyFont="1" applyBorder="1" applyAlignment="1">
      <alignment vertical="center" wrapText="1"/>
    </xf>
    <xf numFmtId="0" fontId="10" fillId="0" borderId="11" xfId="0" applyFont="1" applyBorder="1" applyAlignment="1">
      <alignment horizontal="center" vertical="center" wrapText="1"/>
    </xf>
    <xf numFmtId="0" fontId="11" fillId="0" borderId="0" xfId="0" applyFont="1" applyBorder="1" applyAlignment="1">
      <alignment horizontal="righ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pplyAlignment="1">
      <alignment horizontal="justify" vertical="center"/>
    </xf>
    <xf numFmtId="0" fontId="1" fillId="0" borderId="0" xfId="0" applyFont="1" applyFill="1" applyAlignment="1">
      <alignment vertical="center"/>
    </xf>
    <xf numFmtId="0" fontId="14" fillId="0" borderId="0" xfId="0" applyFont="1" applyFill="1" applyAlignment="1">
      <alignment horizontal="center" vertical="center"/>
    </xf>
    <xf numFmtId="0" fontId="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8" xfId="0" applyFont="1" applyFill="1" applyBorder="1" applyAlignment="1">
      <alignment horizontal="center" vertical="center" wrapText="1"/>
    </xf>
    <xf numFmtId="1" fontId="24" fillId="0" borderId="2" xfId="0" applyNumberFormat="1" applyFont="1" applyFill="1" applyBorder="1" applyAlignment="1">
      <alignment horizontal="center" vertical="center" shrinkToFit="1"/>
    </xf>
    <xf numFmtId="9" fontId="23" fillId="0" borderId="2"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5"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4" fillId="0" borderId="2" xfId="0" applyFont="1" applyFill="1" applyBorder="1" applyAlignment="1">
      <alignment horizontal="justify"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3" fillId="0" borderId="2" xfId="0" applyFont="1" applyFill="1" applyBorder="1" applyAlignment="1">
      <alignment horizontal="justify" vertical="center" wrapText="1"/>
    </xf>
    <xf numFmtId="0" fontId="28" fillId="0" borderId="0" xfId="0" applyFont="1" applyFill="1" applyAlignment="1">
      <alignment horizontal="center" vertical="center"/>
    </xf>
    <xf numFmtId="0" fontId="29" fillId="0" borderId="0" xfId="0" applyFont="1" applyFill="1" applyBorder="1" applyAlignment="1">
      <alignment horizontal="justify" vertical="center"/>
    </xf>
    <xf numFmtId="0" fontId="1" fillId="0" borderId="0" xfId="0" applyFont="1" applyFill="1" applyAlignment="1">
      <alignment horizontal="center" vertical="center"/>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29" fillId="0" borderId="6"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7" fillId="0" borderId="2" xfId="0" applyFont="1" applyFill="1" applyBorder="1" applyAlignment="1">
      <alignment horizontal="center" vertical="center"/>
    </xf>
    <xf numFmtId="0" fontId="33"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7" fillId="0" borderId="2" xfId="0" applyFont="1" applyFill="1" applyBorder="1" applyAlignment="1">
      <alignment horizontal="left" vertical="center" wrapText="1"/>
    </xf>
    <xf numFmtId="9" fontId="33" fillId="0" borderId="2" xfId="0" applyNumberFormat="1" applyFont="1" applyFill="1" applyBorder="1" applyAlignment="1">
      <alignment horizontal="center" vertical="center" wrapText="1"/>
    </xf>
    <xf numFmtId="0" fontId="29" fillId="0" borderId="8" xfId="0" applyFont="1" applyFill="1" applyBorder="1" applyAlignment="1">
      <alignment vertical="center" wrapText="1"/>
    </xf>
    <xf numFmtId="0" fontId="27"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30"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3" fillId="0" borderId="6"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4"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6" fillId="0" borderId="0" xfId="0" applyFont="1" applyBorder="1" applyAlignment="1">
      <alignment horizontal="right" vertical="center" wrapText="1"/>
    </xf>
    <xf numFmtId="0" fontId="35" fillId="0" borderId="0" xfId="0" applyFont="1" applyBorder="1" applyAlignment="1">
      <alignment horizontal="center" vertical="center" wrapText="1"/>
    </xf>
    <xf numFmtId="0" fontId="11" fillId="0" borderId="0" xfId="0" applyFont="1" applyBorder="1" applyAlignment="1">
      <alignment vertical="center" wrapText="1"/>
    </xf>
    <xf numFmtId="0" fontId="36" fillId="0" borderId="11" xfId="0" applyFont="1" applyBorder="1" applyAlignment="1">
      <alignment horizontal="center" vertical="center" wrapText="1"/>
    </xf>
    <xf numFmtId="0" fontId="9" fillId="0" borderId="11" xfId="0" applyFont="1" applyBorder="1" applyAlignment="1">
      <alignment vertical="center" wrapText="1"/>
    </xf>
    <xf numFmtId="4" fontId="9" fillId="0" borderId="11" xfId="0" applyNumberFormat="1" applyFont="1" applyBorder="1" applyAlignment="1">
      <alignment vertical="center" wrapText="1"/>
    </xf>
    <xf numFmtId="0" fontId="9" fillId="0" borderId="11" xfId="0" applyFont="1" applyBorder="1" applyAlignment="1">
      <alignment horizontal="left" vertical="center" wrapText="1"/>
    </xf>
    <xf numFmtId="0" fontId="9" fillId="3" borderId="11" xfId="0" applyFont="1" applyFill="1" applyBorder="1" applyAlignment="1">
      <alignment horizontal="left" vertical="center" wrapText="1"/>
    </xf>
    <xf numFmtId="0" fontId="10" fillId="3" borderId="11" xfId="0" applyFont="1" applyFill="1" applyBorder="1" applyAlignment="1">
      <alignment horizontal="left" vertical="center" wrapText="1"/>
    </xf>
    <xf numFmtId="4" fontId="10" fillId="0" borderId="11" xfId="0" applyNumberFormat="1" applyFont="1" applyBorder="1" applyAlignment="1">
      <alignment horizontal="right" vertical="center" wrapText="1"/>
    </xf>
    <xf numFmtId="0" fontId="9" fillId="3" borderId="11" xfId="0" applyFont="1" applyFill="1" applyBorder="1" applyAlignment="1">
      <alignment vertical="center" wrapText="1"/>
    </xf>
    <xf numFmtId="0" fontId="10" fillId="3" borderId="11" xfId="0" applyFont="1" applyFill="1" applyBorder="1" applyAlignment="1">
      <alignment horizontal="center" vertical="center" wrapText="1"/>
    </xf>
    <xf numFmtId="0" fontId="10" fillId="3" borderId="11" xfId="0" applyFont="1" applyFill="1" applyBorder="1" applyAlignment="1">
      <alignment vertical="center" wrapText="1"/>
    </xf>
    <xf numFmtId="4" fontId="10" fillId="3" borderId="11" xfId="0" applyNumberFormat="1" applyFont="1" applyFill="1" applyBorder="1" applyAlignment="1">
      <alignment vertical="center" wrapText="1"/>
    </xf>
    <xf numFmtId="0" fontId="6" fillId="0" borderId="11" xfId="0" applyFont="1" applyBorder="1" applyAlignment="1">
      <alignment vertical="center" wrapText="1"/>
    </xf>
    <xf numFmtId="4" fontId="9" fillId="0" borderId="11" xfId="0" applyNumberFormat="1" applyFont="1" applyBorder="1" applyAlignment="1">
      <alignment horizontal="right" vertical="center" wrapText="1"/>
    </xf>
    <xf numFmtId="0" fontId="37" fillId="0" borderId="0" xfId="0" applyFont="1" applyBorder="1" applyAlignment="1">
      <alignment horizontal="center" vertical="center" wrapText="1"/>
    </xf>
    <xf numFmtId="0" fontId="36" fillId="0" borderId="0" xfId="0" applyFont="1" applyBorder="1" applyAlignment="1">
      <alignment vertical="center" wrapText="1"/>
    </xf>
    <xf numFmtId="0" fontId="36" fillId="0" borderId="0" xfId="0" applyFont="1" applyBorder="1" applyAlignment="1">
      <alignment horizontal="right" vertical="center" wrapText="1"/>
    </xf>
    <xf numFmtId="0" fontId="36" fillId="0" borderId="12" xfId="0" applyFont="1" applyBorder="1" applyAlignment="1">
      <alignment horizontal="center" vertical="center" wrapText="1"/>
    </xf>
    <xf numFmtId="0" fontId="9" fillId="0" borderId="12" xfId="0" applyFont="1" applyBorder="1" applyAlignment="1">
      <alignment horizontal="left" vertical="center" wrapText="1"/>
    </xf>
    <xf numFmtId="177" fontId="9" fillId="0" borderId="12" xfId="0" applyNumberFormat="1" applyFont="1" applyBorder="1" applyAlignment="1">
      <alignment horizontal="right" vertical="center" wrapText="1"/>
    </xf>
    <xf numFmtId="0" fontId="10" fillId="0" borderId="12" xfId="0" applyFont="1" applyBorder="1" applyAlignment="1">
      <alignment horizontal="left" vertical="center" wrapText="1"/>
    </xf>
    <xf numFmtId="177" fontId="10" fillId="0" borderId="12" xfId="0" applyNumberFormat="1" applyFont="1" applyBorder="1" applyAlignment="1">
      <alignment horizontal="right" vertical="center" wrapText="1"/>
    </xf>
    <xf numFmtId="0" fontId="9" fillId="0" borderId="12" xfId="0" applyFont="1" applyBorder="1" applyAlignment="1">
      <alignment horizontal="center" vertical="center" wrapText="1"/>
    </xf>
    <xf numFmtId="0" fontId="10" fillId="0" borderId="0" xfId="0" applyFont="1" applyBorder="1" applyAlignment="1">
      <alignment vertical="center" wrapText="1"/>
    </xf>
    <xf numFmtId="0" fontId="9" fillId="3" borderId="11" xfId="0" applyFont="1" applyFill="1" applyBorder="1" applyAlignment="1">
      <alignment horizontal="center" vertical="center" wrapText="1"/>
    </xf>
    <xf numFmtId="0" fontId="38" fillId="0" borderId="0" xfId="0" applyFont="1" applyBorder="1" applyAlignment="1">
      <alignment vertical="center" wrapText="1"/>
    </xf>
    <xf numFmtId="0" fontId="9" fillId="0" borderId="0" xfId="0" applyFont="1" applyBorder="1" applyAlignment="1">
      <alignment vertical="center" wrapText="1"/>
    </xf>
    <xf numFmtId="4" fontId="9" fillId="3" borderId="11" xfId="0" applyNumberFormat="1" applyFont="1" applyFill="1" applyBorder="1" applyAlignment="1">
      <alignment vertical="center" wrapText="1"/>
    </xf>
    <xf numFmtId="0" fontId="6" fillId="0" borderId="0" xfId="0" applyFont="1" applyBorder="1" applyAlignment="1">
      <alignment horizontal="center" vertical="center" wrapText="1"/>
    </xf>
    <xf numFmtId="0" fontId="11" fillId="0" borderId="0" xfId="0" applyFont="1" applyBorder="1" applyAlignment="1">
      <alignment horizontal="left" vertical="center" wrapText="1"/>
    </xf>
    <xf numFmtId="0" fontId="36" fillId="0" borderId="11" xfId="0" applyFont="1" applyBorder="1" applyAlignment="1">
      <alignment vertical="center" wrapText="1"/>
    </xf>
    <xf numFmtId="4" fontId="36" fillId="0" borderId="11" xfId="0" applyNumberFormat="1" applyFont="1" applyBorder="1" applyAlignment="1">
      <alignment vertical="center" wrapText="1"/>
    </xf>
    <xf numFmtId="4" fontId="38" fillId="3" borderId="11" xfId="0" applyNumberFormat="1" applyFont="1" applyFill="1" applyBorder="1" applyAlignment="1">
      <alignment vertical="center" wrapText="1"/>
    </xf>
    <xf numFmtId="0" fontId="38" fillId="0" borderId="11" xfId="0" applyFont="1" applyBorder="1" applyAlignment="1">
      <alignment vertical="center" wrapText="1"/>
    </xf>
    <xf numFmtId="0" fontId="36" fillId="3" borderId="11" xfId="0" applyFont="1" applyFill="1" applyBorder="1" applyAlignment="1">
      <alignment horizontal="left" vertical="center" wrapText="1"/>
    </xf>
    <xf numFmtId="0" fontId="38" fillId="3" borderId="11" xfId="0" applyFont="1" applyFill="1" applyBorder="1" applyAlignment="1">
      <alignment horizontal="center" vertical="center" wrapText="1"/>
    </xf>
    <xf numFmtId="0" fontId="11" fillId="0" borderId="11" xfId="0" applyFont="1" applyBorder="1" applyAlignment="1">
      <alignment vertical="center" wrapText="1"/>
    </xf>
    <xf numFmtId="0" fontId="36" fillId="3" borderId="11" xfId="0" applyFont="1" applyFill="1" applyBorder="1" applyAlignment="1">
      <alignment vertical="center" wrapText="1"/>
    </xf>
    <xf numFmtId="4" fontId="36" fillId="3" borderId="11" xfId="0" applyNumberFormat="1" applyFont="1" applyFill="1" applyBorder="1" applyAlignment="1">
      <alignment vertical="center" wrapText="1"/>
    </xf>
    <xf numFmtId="0" fontId="38" fillId="3" borderId="11" xfId="0" applyFont="1" applyFill="1" applyBorder="1" applyAlignment="1">
      <alignment horizontal="left" vertical="center" wrapText="1"/>
    </xf>
    <xf numFmtId="0" fontId="38" fillId="3" borderId="11" xfId="0" applyFont="1" applyFill="1" applyBorder="1" applyAlignment="1">
      <alignment vertical="center" wrapText="1"/>
    </xf>
    <xf numFmtId="0" fontId="10" fillId="0" borderId="11" xfId="0" applyFont="1" applyBorder="1" applyAlignment="1">
      <alignment horizontal="left" vertical="center" wrapText="1"/>
    </xf>
    <xf numFmtId="0" fontId="39" fillId="0" borderId="0" xfId="0" applyFont="1" applyBorder="1" applyAlignment="1">
      <alignment horizontal="center" vertical="center" wrapText="1"/>
    </xf>
    <xf numFmtId="0" fontId="11" fillId="0" borderId="12" xfId="0" applyFont="1" applyBorder="1" applyAlignment="1">
      <alignment horizontal="left" vertical="center" wrapText="1"/>
    </xf>
    <xf numFmtId="0" fontId="40" fillId="0" borderId="12" xfId="0" applyFont="1" applyBorder="1" applyAlignment="1">
      <alignment horizontal="center" vertical="center" wrapText="1"/>
    </xf>
    <xf numFmtId="0" fontId="40" fillId="0" borderId="12" xfId="0" applyFont="1" applyBorder="1" applyAlignment="1">
      <alignment horizontal="left" vertical="center" wrapText="1"/>
    </xf>
    <xf numFmtId="0" fontId="40" fillId="0" borderId="12"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40" fillId="0" borderId="13" xfId="0" applyFont="1" applyBorder="1" applyAlignment="1">
      <alignment horizontal="center" vertical="center" wrapText="1"/>
    </xf>
    <xf numFmtId="0" fontId="40" fillId="0" borderId="14"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1" fillId="0" borderId="0" xfId="0" applyFont="1" applyBorder="1" applyAlignment="1">
      <alignment horizontal="center" vertical="center" wrapText="1"/>
    </xf>
    <xf numFmtId="0" fontId="39" fillId="0" borderId="0" xfId="0" applyFont="1" applyBorder="1" applyAlignment="1">
      <alignment vertical="center" wrapText="1"/>
    </xf>
    <xf numFmtId="0" fontId="39"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16" sqref="F16"/>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64.05" customHeight="1" spans="1:9">
      <c r="A1" s="164" t="s">
        <v>0</v>
      </c>
      <c r="B1" s="164"/>
      <c r="C1" s="164"/>
      <c r="D1" s="164"/>
      <c r="E1" s="164"/>
      <c r="F1" s="164"/>
      <c r="G1" s="164"/>
      <c r="H1" s="164"/>
      <c r="I1" s="164"/>
    </row>
    <row r="2" ht="20.35" customHeight="1" spans="1:9">
      <c r="A2" s="113"/>
      <c r="B2" s="113"/>
      <c r="C2" s="113"/>
      <c r="D2" s="113"/>
      <c r="E2" s="113"/>
      <c r="F2" s="113"/>
      <c r="G2" s="113"/>
      <c r="H2" s="113"/>
      <c r="I2" s="113"/>
    </row>
    <row r="3" ht="18.8" customHeight="1" spans="1:9">
      <c r="A3" s="113"/>
      <c r="B3" s="113"/>
      <c r="C3" s="113"/>
      <c r="D3" s="113"/>
      <c r="E3" s="113"/>
      <c r="F3" s="113"/>
      <c r="G3" s="113"/>
      <c r="H3" s="113"/>
      <c r="I3" s="113"/>
    </row>
    <row r="4" ht="34.65" customHeight="1" spans="1:9">
      <c r="A4" s="165"/>
      <c r="B4" s="166"/>
      <c r="C4" s="31"/>
      <c r="D4" s="165" t="s">
        <v>1</v>
      </c>
      <c r="E4" s="166" t="s">
        <v>2</v>
      </c>
      <c r="F4" s="166"/>
      <c r="G4" s="166"/>
      <c r="H4" s="166"/>
      <c r="I4" s="31"/>
    </row>
    <row r="5" ht="47.45" customHeight="1" spans="1:9">
      <c r="A5" s="165"/>
      <c r="B5" s="166"/>
      <c r="C5" s="31"/>
      <c r="D5" s="165" t="s">
        <v>3</v>
      </c>
      <c r="E5" s="166" t="s">
        <v>4</v>
      </c>
      <c r="F5" s="166"/>
      <c r="G5" s="166"/>
      <c r="H5" s="166"/>
      <c r="I5" s="31"/>
    </row>
    <row r="6" ht="14.3" customHeight="1"/>
    <row r="7" ht="14.3" customHeight="1"/>
    <row r="8" ht="14.3" customHeight="1" spans="4:4">
      <c r="D8" s="3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pane ySplit="5" topLeftCell="A6" activePane="bottomLeft" state="frozen"/>
      <selection/>
      <selection pane="bottomLeft" activeCell="B27" sqref="B27"/>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6.55" customHeight="1" spans="1:5">
      <c r="A1" s="31"/>
      <c r="B1" s="31"/>
      <c r="C1" s="31"/>
      <c r="D1" s="31"/>
      <c r="E1" s="111" t="s">
        <v>266</v>
      </c>
    </row>
    <row r="2" ht="35.4" customHeight="1" spans="1:5">
      <c r="A2" s="112" t="s">
        <v>14</v>
      </c>
      <c r="B2" s="112"/>
      <c r="C2" s="112"/>
      <c r="D2" s="112"/>
      <c r="E2" s="112"/>
    </row>
    <row r="3" ht="29.35" customHeight="1" spans="1:5">
      <c r="A3" s="128" t="s">
        <v>267</v>
      </c>
      <c r="B3" s="128"/>
      <c r="C3" s="128"/>
      <c r="D3" s="128"/>
      <c r="E3" s="129" t="s">
        <v>268</v>
      </c>
    </row>
    <row r="4" ht="33.9" customHeight="1" spans="1:5">
      <c r="A4" s="130" t="s">
        <v>269</v>
      </c>
      <c r="B4" s="130"/>
      <c r="C4" s="130" t="s">
        <v>270</v>
      </c>
      <c r="D4" s="130"/>
      <c r="E4" s="130"/>
    </row>
    <row r="5" ht="19.9" customHeight="1" spans="1:5">
      <c r="A5" s="130" t="s">
        <v>271</v>
      </c>
      <c r="B5" s="130" t="s">
        <v>162</v>
      </c>
      <c r="C5" s="130" t="s">
        <v>137</v>
      </c>
      <c r="D5" s="130" t="s">
        <v>247</v>
      </c>
      <c r="E5" s="130" t="s">
        <v>248</v>
      </c>
    </row>
    <row r="6" ht="23.1" customHeight="1" spans="1:5">
      <c r="A6" s="131" t="s">
        <v>272</v>
      </c>
      <c r="B6" s="131" t="s">
        <v>226</v>
      </c>
      <c r="C6" s="132">
        <v>321579.52</v>
      </c>
      <c r="D6" s="132">
        <v>321579.52</v>
      </c>
      <c r="E6" s="132"/>
    </row>
    <row r="7" ht="23.1" customHeight="1" spans="1:5">
      <c r="A7" s="133" t="s">
        <v>273</v>
      </c>
      <c r="B7" s="133" t="s">
        <v>274</v>
      </c>
      <c r="C7" s="134">
        <v>93072</v>
      </c>
      <c r="D7" s="134">
        <v>93072</v>
      </c>
      <c r="E7" s="134"/>
    </row>
    <row r="8" ht="23.1" customHeight="1" spans="1:5">
      <c r="A8" s="133" t="s">
        <v>275</v>
      </c>
      <c r="B8" s="133" t="s">
        <v>276</v>
      </c>
      <c r="C8" s="134">
        <v>122316</v>
      </c>
      <c r="D8" s="134">
        <v>122316</v>
      </c>
      <c r="E8" s="134"/>
    </row>
    <row r="9" ht="23.1" customHeight="1" spans="1:5">
      <c r="A9" s="133" t="s">
        <v>277</v>
      </c>
      <c r="B9" s="133" t="s">
        <v>278</v>
      </c>
      <c r="C9" s="134">
        <v>10193</v>
      </c>
      <c r="D9" s="134">
        <v>10193</v>
      </c>
      <c r="E9" s="134"/>
    </row>
    <row r="10" ht="23.1" customHeight="1" spans="1:5">
      <c r="A10" s="133" t="s">
        <v>279</v>
      </c>
      <c r="B10" s="133" t="s">
        <v>280</v>
      </c>
      <c r="C10" s="134">
        <v>13597.14</v>
      </c>
      <c r="D10" s="134">
        <v>13597.14</v>
      </c>
      <c r="E10" s="134"/>
    </row>
    <row r="11" ht="23.1" customHeight="1" spans="1:5">
      <c r="A11" s="133" t="s">
        <v>281</v>
      </c>
      <c r="B11" s="133" t="s">
        <v>282</v>
      </c>
      <c r="C11" s="134">
        <v>3230.82</v>
      </c>
      <c r="D11" s="134">
        <v>3230.82</v>
      </c>
      <c r="E11" s="134"/>
    </row>
    <row r="12" ht="23.1" customHeight="1" spans="1:5">
      <c r="A12" s="133" t="s">
        <v>283</v>
      </c>
      <c r="B12" s="133" t="s">
        <v>284</v>
      </c>
      <c r="C12" s="134">
        <v>36092.96</v>
      </c>
      <c r="D12" s="134">
        <v>36092.96</v>
      </c>
      <c r="E12" s="134"/>
    </row>
    <row r="13" ht="23.1" customHeight="1" spans="1:5">
      <c r="A13" s="133" t="s">
        <v>285</v>
      </c>
      <c r="B13" s="133" t="s">
        <v>286</v>
      </c>
      <c r="C13" s="134">
        <v>17231.04</v>
      </c>
      <c r="D13" s="134">
        <v>17231.04</v>
      </c>
      <c r="E13" s="134"/>
    </row>
    <row r="14" ht="23.1" customHeight="1" spans="1:5">
      <c r="A14" s="133" t="s">
        <v>287</v>
      </c>
      <c r="B14" s="133" t="s">
        <v>288</v>
      </c>
      <c r="C14" s="134">
        <v>25846.56</v>
      </c>
      <c r="D14" s="134">
        <v>25846.56</v>
      </c>
      <c r="E14" s="134"/>
    </row>
    <row r="15" ht="23.1" customHeight="1" spans="1:5">
      <c r="A15" s="131" t="s">
        <v>289</v>
      </c>
      <c r="B15" s="131" t="s">
        <v>249</v>
      </c>
      <c r="C15" s="132">
        <v>55200</v>
      </c>
      <c r="D15" s="132"/>
      <c r="E15" s="132">
        <v>55200</v>
      </c>
    </row>
    <row r="16" ht="23.1" customHeight="1" spans="1:5">
      <c r="A16" s="133" t="s">
        <v>290</v>
      </c>
      <c r="B16" s="133" t="s">
        <v>291</v>
      </c>
      <c r="C16" s="134">
        <v>8400</v>
      </c>
      <c r="D16" s="134"/>
      <c r="E16" s="134">
        <v>8400</v>
      </c>
    </row>
    <row r="17" ht="23.1" customHeight="1" spans="1:5">
      <c r="A17" s="133" t="s">
        <v>292</v>
      </c>
      <c r="B17" s="133" t="s">
        <v>293</v>
      </c>
      <c r="C17" s="134">
        <v>31200</v>
      </c>
      <c r="D17" s="134"/>
      <c r="E17" s="134">
        <v>31200</v>
      </c>
    </row>
    <row r="18" ht="23.1" customHeight="1" spans="1:5">
      <c r="A18" s="133" t="s">
        <v>294</v>
      </c>
      <c r="B18" s="133" t="s">
        <v>295</v>
      </c>
      <c r="C18" s="134">
        <v>1000</v>
      </c>
      <c r="D18" s="134"/>
      <c r="E18" s="134">
        <v>1000</v>
      </c>
    </row>
    <row r="19" ht="23.1" customHeight="1" spans="1:5">
      <c r="A19" s="133" t="s">
        <v>296</v>
      </c>
      <c r="B19" s="133" t="s">
        <v>297</v>
      </c>
      <c r="C19" s="134">
        <v>500</v>
      </c>
      <c r="D19" s="134"/>
      <c r="E19" s="134">
        <v>500</v>
      </c>
    </row>
    <row r="20" ht="23.1" customHeight="1" spans="1:5">
      <c r="A20" s="133" t="s">
        <v>298</v>
      </c>
      <c r="B20" s="133" t="s">
        <v>299</v>
      </c>
      <c r="C20" s="134">
        <v>12100</v>
      </c>
      <c r="D20" s="134"/>
      <c r="E20" s="134">
        <v>12100</v>
      </c>
    </row>
    <row r="21" ht="23.1" customHeight="1" spans="1:5">
      <c r="A21" s="133" t="s">
        <v>300</v>
      </c>
      <c r="B21" s="133" t="s">
        <v>301</v>
      </c>
      <c r="C21" s="134">
        <v>2000</v>
      </c>
      <c r="D21" s="134"/>
      <c r="E21" s="134">
        <v>2000</v>
      </c>
    </row>
    <row r="22" ht="19.9" customHeight="1" spans="1:5">
      <c r="A22" s="135" t="s">
        <v>137</v>
      </c>
      <c r="B22" s="135"/>
      <c r="C22" s="132">
        <v>376779.52</v>
      </c>
      <c r="D22" s="132">
        <v>321579.52</v>
      </c>
      <c r="E22" s="132">
        <v>55200</v>
      </c>
    </row>
    <row r="23" ht="14.3" customHeight="1" spans="1:5">
      <c r="A23" s="136" t="s">
        <v>302</v>
      </c>
      <c r="B23" s="136"/>
      <c r="C23" s="136"/>
      <c r="D23" s="136"/>
      <c r="E23" s="136"/>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XFD1048576"/>
    </sheetView>
  </sheetViews>
  <sheetFormatPr defaultColWidth="10" defaultRowHeight="14.4"/>
  <cols>
    <col min="1" max="1" width="4.34259259259259" style="30" customWidth="1"/>
    <col min="2" max="2" width="4.75" style="30" customWidth="1"/>
    <col min="3" max="3" width="5.42592592592593" style="30" customWidth="1"/>
    <col min="4" max="4" width="9.62962962962963" style="30" customWidth="1"/>
    <col min="5" max="5" width="21.3055555555556" style="30" customWidth="1"/>
    <col min="6" max="6" width="13.4351851851852" style="30" customWidth="1"/>
    <col min="7" max="7" width="12.4814814814815" style="30" customWidth="1"/>
    <col min="8" max="9" width="10.2592592592593" style="30" customWidth="1"/>
    <col min="10" max="10" width="9.09259259259259" style="30" customWidth="1"/>
    <col min="11" max="11" width="10.2592592592593" style="30" customWidth="1"/>
    <col min="12" max="12" width="12.4814814814815" style="30" customWidth="1"/>
    <col min="13" max="13" width="9.62962962962963" style="30" customWidth="1"/>
    <col min="14" max="14" width="9.90740740740741" style="30" customWidth="1"/>
    <col min="15" max="15" width="9.76851851851852" style="30" customWidth="1"/>
    <col min="16" max="16384" width="10" style="30"/>
  </cols>
  <sheetData>
    <row r="1" s="30" customFormat="1" ht="14.3" customHeight="1" spans="1:14">
      <c r="A1" s="31"/>
      <c r="B1" s="30"/>
      <c r="C1" s="30"/>
      <c r="D1" s="30"/>
      <c r="E1" s="30"/>
      <c r="F1" s="30"/>
      <c r="G1" s="30"/>
      <c r="H1" s="30"/>
      <c r="I1" s="30"/>
      <c r="J1" s="30"/>
      <c r="K1" s="30"/>
      <c r="L1" s="30"/>
      <c r="M1" s="111" t="s">
        <v>266</v>
      </c>
      <c r="N1" s="111"/>
    </row>
    <row r="2" s="30" customFormat="1" ht="39.15" customHeight="1" spans="1:14">
      <c r="A2" s="112" t="s">
        <v>15</v>
      </c>
      <c r="B2" s="112"/>
      <c r="C2" s="112"/>
      <c r="D2" s="112"/>
      <c r="E2" s="112"/>
      <c r="F2" s="112"/>
      <c r="G2" s="112"/>
      <c r="H2" s="112"/>
      <c r="I2" s="112"/>
      <c r="J2" s="112"/>
      <c r="K2" s="112"/>
      <c r="L2" s="112"/>
      <c r="M2" s="112"/>
      <c r="N2" s="112"/>
    </row>
    <row r="3" s="30" customFormat="1" ht="19.55" customHeight="1" spans="1:14">
      <c r="A3" s="113" t="s">
        <v>32</v>
      </c>
      <c r="B3" s="113"/>
      <c r="C3" s="113"/>
      <c r="D3" s="113"/>
      <c r="E3" s="113"/>
      <c r="F3" s="113"/>
      <c r="G3" s="113"/>
      <c r="H3" s="113"/>
      <c r="I3" s="113"/>
      <c r="J3" s="113"/>
      <c r="K3" s="113"/>
      <c r="L3" s="113"/>
      <c r="M3" s="38" t="s">
        <v>33</v>
      </c>
      <c r="N3" s="38"/>
    </row>
    <row r="4" s="30" customFormat="1" ht="36.9" customHeight="1" spans="1:14">
      <c r="A4" s="114" t="s">
        <v>160</v>
      </c>
      <c r="B4" s="114"/>
      <c r="C4" s="114"/>
      <c r="D4" s="114" t="s">
        <v>202</v>
      </c>
      <c r="E4" s="114" t="s">
        <v>203</v>
      </c>
      <c r="F4" s="114" t="s">
        <v>225</v>
      </c>
      <c r="G4" s="114" t="s">
        <v>205</v>
      </c>
      <c r="H4" s="114"/>
      <c r="I4" s="114"/>
      <c r="J4" s="114"/>
      <c r="K4" s="114"/>
      <c r="L4" s="114" t="s">
        <v>209</v>
      </c>
      <c r="M4" s="114"/>
      <c r="N4" s="114"/>
    </row>
    <row r="5" s="30" customFormat="1" ht="34.65" customHeight="1" spans="1:14">
      <c r="A5" s="114" t="s">
        <v>168</v>
      </c>
      <c r="B5" s="114" t="s">
        <v>169</v>
      </c>
      <c r="C5" s="114" t="s">
        <v>170</v>
      </c>
      <c r="D5" s="114"/>
      <c r="E5" s="114"/>
      <c r="F5" s="114"/>
      <c r="G5" s="114" t="s">
        <v>137</v>
      </c>
      <c r="H5" s="114" t="s">
        <v>303</v>
      </c>
      <c r="I5" s="114" t="s">
        <v>304</v>
      </c>
      <c r="J5" s="114" t="s">
        <v>305</v>
      </c>
      <c r="K5" s="114" t="s">
        <v>306</v>
      </c>
      <c r="L5" s="114" t="s">
        <v>137</v>
      </c>
      <c r="M5" s="114" t="s">
        <v>226</v>
      </c>
      <c r="N5" s="114" t="s">
        <v>307</v>
      </c>
    </row>
    <row r="6" s="30" customFormat="1" ht="19.9" customHeight="1" spans="1:14">
      <c r="A6" s="115"/>
      <c r="B6" s="115"/>
      <c r="C6" s="115"/>
      <c r="D6" s="115"/>
      <c r="E6" s="115" t="s">
        <v>137</v>
      </c>
      <c r="F6" s="126">
        <v>321579.52</v>
      </c>
      <c r="G6" s="126">
        <v>321579.52</v>
      </c>
      <c r="H6" s="126">
        <v>225581</v>
      </c>
      <c r="I6" s="126">
        <v>56554.82</v>
      </c>
      <c r="J6" s="126">
        <v>25846.56</v>
      </c>
      <c r="K6" s="126">
        <v>13597.14</v>
      </c>
      <c r="L6" s="126"/>
      <c r="M6" s="126"/>
      <c r="N6" s="126"/>
    </row>
    <row r="7" s="30" customFormat="1" ht="19.9" customHeight="1" spans="1:14">
      <c r="A7" s="115"/>
      <c r="B7" s="115"/>
      <c r="C7" s="115"/>
      <c r="D7" s="117" t="s">
        <v>155</v>
      </c>
      <c r="E7" s="117" t="s">
        <v>156</v>
      </c>
      <c r="F7" s="126">
        <v>321579.52</v>
      </c>
      <c r="G7" s="126">
        <v>321579.52</v>
      </c>
      <c r="H7" s="126">
        <v>225581</v>
      </c>
      <c r="I7" s="126">
        <v>56554.82</v>
      </c>
      <c r="J7" s="126">
        <v>25846.56</v>
      </c>
      <c r="K7" s="126">
        <v>13597.14</v>
      </c>
      <c r="L7" s="126"/>
      <c r="M7" s="126"/>
      <c r="N7" s="126"/>
    </row>
    <row r="8" s="30" customFormat="1" ht="19.9" customHeight="1" spans="1:14">
      <c r="A8" s="115"/>
      <c r="B8" s="115"/>
      <c r="C8" s="115"/>
      <c r="D8" s="118" t="s">
        <v>157</v>
      </c>
      <c r="E8" s="118" t="s">
        <v>158</v>
      </c>
      <c r="F8" s="126">
        <v>321579.52</v>
      </c>
      <c r="G8" s="126">
        <v>321579.52</v>
      </c>
      <c r="H8" s="126">
        <v>225581</v>
      </c>
      <c r="I8" s="126">
        <v>56554.82</v>
      </c>
      <c r="J8" s="126">
        <v>25846.56</v>
      </c>
      <c r="K8" s="126">
        <v>13597.14</v>
      </c>
      <c r="L8" s="126"/>
      <c r="M8" s="126"/>
      <c r="N8" s="126"/>
    </row>
    <row r="9" s="30" customFormat="1" ht="19.9" customHeight="1" spans="1:14">
      <c r="A9" s="122" t="s">
        <v>172</v>
      </c>
      <c r="B9" s="122" t="s">
        <v>175</v>
      </c>
      <c r="C9" s="122" t="s">
        <v>175</v>
      </c>
      <c r="D9" s="119" t="s">
        <v>219</v>
      </c>
      <c r="E9" s="35" t="s">
        <v>220</v>
      </c>
      <c r="F9" s="36">
        <v>242408.96</v>
      </c>
      <c r="G9" s="36">
        <v>242408.96</v>
      </c>
      <c r="H9" s="120">
        <v>225581</v>
      </c>
      <c r="I9" s="120">
        <v>3230.82</v>
      </c>
      <c r="J9" s="120"/>
      <c r="K9" s="120">
        <v>13597.14</v>
      </c>
      <c r="L9" s="36"/>
      <c r="M9" s="120"/>
      <c r="N9" s="120"/>
    </row>
    <row r="10" s="30" customFormat="1" ht="19.9" customHeight="1" spans="1:14">
      <c r="A10" s="122" t="s">
        <v>172</v>
      </c>
      <c r="B10" s="122" t="s">
        <v>180</v>
      </c>
      <c r="C10" s="122" t="s">
        <v>180</v>
      </c>
      <c r="D10" s="119" t="s">
        <v>219</v>
      </c>
      <c r="E10" s="35" t="s">
        <v>221</v>
      </c>
      <c r="F10" s="36">
        <v>36092.96</v>
      </c>
      <c r="G10" s="36">
        <v>36092.96</v>
      </c>
      <c r="H10" s="120"/>
      <c r="I10" s="120">
        <v>36092.96</v>
      </c>
      <c r="J10" s="120"/>
      <c r="K10" s="120"/>
      <c r="L10" s="36"/>
      <c r="M10" s="120"/>
      <c r="N10" s="120"/>
    </row>
    <row r="11" s="30" customFormat="1" ht="19.9" customHeight="1" spans="1:14">
      <c r="A11" s="122" t="s">
        <v>185</v>
      </c>
      <c r="B11" s="122" t="s">
        <v>188</v>
      </c>
      <c r="C11" s="122" t="s">
        <v>191</v>
      </c>
      <c r="D11" s="119" t="s">
        <v>219</v>
      </c>
      <c r="E11" s="35" t="s">
        <v>222</v>
      </c>
      <c r="F11" s="36">
        <v>17231.04</v>
      </c>
      <c r="G11" s="36">
        <v>17231.04</v>
      </c>
      <c r="H11" s="120"/>
      <c r="I11" s="120">
        <v>17231.04</v>
      </c>
      <c r="J11" s="120"/>
      <c r="K11" s="120"/>
      <c r="L11" s="36"/>
      <c r="M11" s="120"/>
      <c r="N11" s="120"/>
    </row>
    <row r="12" s="30" customFormat="1" ht="19.9" customHeight="1" spans="1:14">
      <c r="A12" s="122" t="s">
        <v>194</v>
      </c>
      <c r="B12" s="122" t="s">
        <v>191</v>
      </c>
      <c r="C12" s="122" t="s">
        <v>175</v>
      </c>
      <c r="D12" s="119" t="s">
        <v>219</v>
      </c>
      <c r="E12" s="35" t="s">
        <v>223</v>
      </c>
      <c r="F12" s="36">
        <v>25846.56</v>
      </c>
      <c r="G12" s="36">
        <v>25846.56</v>
      </c>
      <c r="H12" s="120"/>
      <c r="I12" s="120"/>
      <c r="J12" s="120">
        <v>25846.56</v>
      </c>
      <c r="K12" s="120"/>
      <c r="L12" s="36"/>
      <c r="M12" s="120"/>
      <c r="N12" s="120"/>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H19" sqref="H19"/>
    </sheetView>
  </sheetViews>
  <sheetFormatPr defaultColWidth="10" defaultRowHeight="14.4"/>
  <cols>
    <col min="1" max="1" width="5.01851851851852" style="30" customWidth="1"/>
    <col min="2" max="2" width="5.15740740740741" style="30" customWidth="1"/>
    <col min="3" max="3" width="5.7037037037037" style="30" customWidth="1"/>
    <col min="4" max="4" width="8" style="30" customWidth="1"/>
    <col min="5" max="5" width="20.0833333333333" style="30" customWidth="1"/>
    <col min="6" max="6" width="13.9722222222222" style="30" customWidth="1"/>
    <col min="7" max="8" width="9.22222222222222" style="30" customWidth="1"/>
    <col min="9" max="22" width="7.69444444444444" style="30" customWidth="1"/>
    <col min="23" max="23" width="9.76851851851852" style="30" customWidth="1"/>
    <col min="24" max="16384" width="10" style="30"/>
  </cols>
  <sheetData>
    <row r="1" s="30" customFormat="1" ht="14.3" customHeight="1" spans="1:22">
      <c r="A1" s="31"/>
      <c r="B1" s="30"/>
      <c r="C1" s="30"/>
      <c r="D1" s="30"/>
      <c r="E1" s="30"/>
      <c r="F1" s="30"/>
      <c r="G1" s="30"/>
      <c r="H1" s="30"/>
      <c r="I1" s="30"/>
      <c r="J1" s="30"/>
      <c r="K1" s="30"/>
      <c r="L1" s="30"/>
      <c r="M1" s="30"/>
      <c r="N1" s="30"/>
      <c r="O1" s="30"/>
      <c r="P1" s="30"/>
      <c r="Q1" s="30"/>
      <c r="R1" s="30"/>
      <c r="S1" s="30"/>
      <c r="T1" s="30"/>
      <c r="U1" s="111" t="s">
        <v>308</v>
      </c>
      <c r="V1" s="111"/>
    </row>
    <row r="2" s="30" customFormat="1" ht="43.7" customHeight="1" spans="1:22">
      <c r="A2" s="127" t="s">
        <v>16</v>
      </c>
      <c r="B2" s="127"/>
      <c r="C2" s="127"/>
      <c r="D2" s="127"/>
      <c r="E2" s="127"/>
      <c r="F2" s="127"/>
      <c r="G2" s="127"/>
      <c r="H2" s="127"/>
      <c r="I2" s="127"/>
      <c r="J2" s="127"/>
      <c r="K2" s="127"/>
      <c r="L2" s="127"/>
      <c r="M2" s="127"/>
      <c r="N2" s="127"/>
      <c r="O2" s="127"/>
      <c r="P2" s="127"/>
      <c r="Q2" s="127"/>
      <c r="R2" s="127"/>
      <c r="S2" s="127"/>
      <c r="T2" s="127"/>
      <c r="U2" s="127"/>
      <c r="V2" s="127"/>
    </row>
    <row r="3" s="30" customFormat="1" ht="21.1" customHeight="1" spans="1:22">
      <c r="A3" s="113" t="s">
        <v>32</v>
      </c>
      <c r="B3" s="113"/>
      <c r="C3" s="113"/>
      <c r="D3" s="113"/>
      <c r="E3" s="113"/>
      <c r="F3" s="113"/>
      <c r="G3" s="113"/>
      <c r="H3" s="113"/>
      <c r="I3" s="113"/>
      <c r="J3" s="113"/>
      <c r="K3" s="113"/>
      <c r="L3" s="113"/>
      <c r="M3" s="113"/>
      <c r="N3" s="113"/>
      <c r="O3" s="113"/>
      <c r="P3" s="113"/>
      <c r="Q3" s="113"/>
      <c r="R3" s="113"/>
      <c r="S3" s="113"/>
      <c r="T3" s="113"/>
      <c r="U3" s="38" t="s">
        <v>33</v>
      </c>
      <c r="V3" s="38"/>
    </row>
    <row r="4" s="30" customFormat="1" ht="23.35" customHeight="1" spans="1:22">
      <c r="A4" s="114" t="s">
        <v>160</v>
      </c>
      <c r="B4" s="114"/>
      <c r="C4" s="114"/>
      <c r="D4" s="114" t="s">
        <v>202</v>
      </c>
      <c r="E4" s="114" t="s">
        <v>203</v>
      </c>
      <c r="F4" s="114" t="s">
        <v>225</v>
      </c>
      <c r="G4" s="114" t="s">
        <v>309</v>
      </c>
      <c r="H4" s="114"/>
      <c r="I4" s="114"/>
      <c r="J4" s="114"/>
      <c r="K4" s="114"/>
      <c r="L4" s="114" t="s">
        <v>310</v>
      </c>
      <c r="M4" s="114"/>
      <c r="N4" s="114"/>
      <c r="O4" s="114"/>
      <c r="P4" s="114"/>
      <c r="Q4" s="114"/>
      <c r="R4" s="114" t="s">
        <v>305</v>
      </c>
      <c r="S4" s="114" t="s">
        <v>311</v>
      </c>
      <c r="T4" s="114"/>
      <c r="U4" s="114"/>
      <c r="V4" s="114"/>
    </row>
    <row r="5" s="30" customFormat="1" ht="48.95" customHeight="1" spans="1:22">
      <c r="A5" s="114" t="s">
        <v>168</v>
      </c>
      <c r="B5" s="114" t="s">
        <v>169</v>
      </c>
      <c r="C5" s="114" t="s">
        <v>170</v>
      </c>
      <c r="D5" s="114"/>
      <c r="E5" s="114"/>
      <c r="F5" s="114"/>
      <c r="G5" s="114" t="s">
        <v>137</v>
      </c>
      <c r="H5" s="114" t="s">
        <v>312</v>
      </c>
      <c r="I5" s="114" t="s">
        <v>313</v>
      </c>
      <c r="J5" s="114" t="s">
        <v>314</v>
      </c>
      <c r="K5" s="114" t="s">
        <v>315</v>
      </c>
      <c r="L5" s="114" t="s">
        <v>137</v>
      </c>
      <c r="M5" s="114" t="s">
        <v>316</v>
      </c>
      <c r="N5" s="114" t="s">
        <v>317</v>
      </c>
      <c r="O5" s="114" t="s">
        <v>318</v>
      </c>
      <c r="P5" s="114" t="s">
        <v>319</v>
      </c>
      <c r="Q5" s="114" t="s">
        <v>320</v>
      </c>
      <c r="R5" s="114"/>
      <c r="S5" s="114" t="s">
        <v>137</v>
      </c>
      <c r="T5" s="114" t="s">
        <v>321</v>
      </c>
      <c r="U5" s="114" t="s">
        <v>322</v>
      </c>
      <c r="V5" s="114" t="s">
        <v>306</v>
      </c>
    </row>
    <row r="6" s="30" customFormat="1" ht="19.9" customHeight="1" spans="1:22">
      <c r="A6" s="115"/>
      <c r="B6" s="115"/>
      <c r="C6" s="115"/>
      <c r="D6" s="115"/>
      <c r="E6" s="115" t="s">
        <v>137</v>
      </c>
      <c r="F6" s="116">
        <v>321579.52</v>
      </c>
      <c r="G6" s="116">
        <v>225581</v>
      </c>
      <c r="H6" s="116">
        <v>122316</v>
      </c>
      <c r="I6" s="116">
        <v>93072</v>
      </c>
      <c r="J6" s="116">
        <v>10193</v>
      </c>
      <c r="K6" s="116"/>
      <c r="L6" s="116">
        <v>56554.82</v>
      </c>
      <c r="M6" s="116">
        <v>36092.96</v>
      </c>
      <c r="N6" s="116"/>
      <c r="O6" s="116">
        <v>17231.04</v>
      </c>
      <c r="P6" s="116"/>
      <c r="Q6" s="116">
        <v>3230.82</v>
      </c>
      <c r="R6" s="116">
        <v>25846.56</v>
      </c>
      <c r="S6" s="116">
        <v>13597.14</v>
      </c>
      <c r="T6" s="116"/>
      <c r="U6" s="116"/>
      <c r="V6" s="116">
        <v>13597.14</v>
      </c>
    </row>
    <row r="7" s="30" customFormat="1" ht="19.9" customHeight="1" spans="1:22">
      <c r="A7" s="115"/>
      <c r="B7" s="115"/>
      <c r="C7" s="115"/>
      <c r="D7" s="117" t="s">
        <v>155</v>
      </c>
      <c r="E7" s="117" t="s">
        <v>156</v>
      </c>
      <c r="F7" s="116">
        <v>321579.52</v>
      </c>
      <c r="G7" s="116">
        <v>225581</v>
      </c>
      <c r="H7" s="116">
        <v>122316</v>
      </c>
      <c r="I7" s="116">
        <v>93072</v>
      </c>
      <c r="J7" s="116">
        <v>10193</v>
      </c>
      <c r="K7" s="116"/>
      <c r="L7" s="116">
        <v>56554.82</v>
      </c>
      <c r="M7" s="116">
        <v>36092.96</v>
      </c>
      <c r="N7" s="116"/>
      <c r="O7" s="116">
        <v>17231.04</v>
      </c>
      <c r="P7" s="116"/>
      <c r="Q7" s="116">
        <v>3230.82</v>
      </c>
      <c r="R7" s="116">
        <v>25846.56</v>
      </c>
      <c r="S7" s="116">
        <v>13597.14</v>
      </c>
      <c r="T7" s="116"/>
      <c r="U7" s="116"/>
      <c r="V7" s="116">
        <v>13597.14</v>
      </c>
    </row>
    <row r="8" s="30" customFormat="1" ht="19.9" customHeight="1" spans="1:22">
      <c r="A8" s="115"/>
      <c r="B8" s="115"/>
      <c r="C8" s="115"/>
      <c r="D8" s="118" t="s">
        <v>157</v>
      </c>
      <c r="E8" s="118" t="s">
        <v>158</v>
      </c>
      <c r="F8" s="116">
        <v>321579.52</v>
      </c>
      <c r="G8" s="116">
        <v>225581</v>
      </c>
      <c r="H8" s="116">
        <v>122316</v>
      </c>
      <c r="I8" s="116">
        <v>93072</v>
      </c>
      <c r="J8" s="116">
        <v>10193</v>
      </c>
      <c r="K8" s="116"/>
      <c r="L8" s="116">
        <v>56554.82</v>
      </c>
      <c r="M8" s="116">
        <v>36092.96</v>
      </c>
      <c r="N8" s="116"/>
      <c r="O8" s="116">
        <v>17231.04</v>
      </c>
      <c r="P8" s="116"/>
      <c r="Q8" s="116">
        <v>3230.82</v>
      </c>
      <c r="R8" s="116">
        <v>25846.56</v>
      </c>
      <c r="S8" s="116">
        <v>13597.14</v>
      </c>
      <c r="T8" s="116"/>
      <c r="U8" s="116"/>
      <c r="V8" s="116">
        <v>13597.14</v>
      </c>
    </row>
    <row r="9" s="30" customFormat="1" ht="19.9" customHeight="1" spans="1:22">
      <c r="A9" s="122" t="s">
        <v>172</v>
      </c>
      <c r="B9" s="122" t="s">
        <v>175</v>
      </c>
      <c r="C9" s="122" t="s">
        <v>175</v>
      </c>
      <c r="D9" s="119" t="s">
        <v>219</v>
      </c>
      <c r="E9" s="35" t="s">
        <v>220</v>
      </c>
      <c r="F9" s="36">
        <v>242408.96</v>
      </c>
      <c r="G9" s="120">
        <v>225581</v>
      </c>
      <c r="H9" s="120">
        <v>122316</v>
      </c>
      <c r="I9" s="120">
        <v>93072</v>
      </c>
      <c r="J9" s="120">
        <v>10193</v>
      </c>
      <c r="K9" s="120"/>
      <c r="L9" s="36">
        <v>3230.82</v>
      </c>
      <c r="M9" s="120"/>
      <c r="N9" s="120"/>
      <c r="O9" s="120"/>
      <c r="P9" s="120"/>
      <c r="Q9" s="120">
        <v>3230.82</v>
      </c>
      <c r="R9" s="120"/>
      <c r="S9" s="36">
        <v>13597.14</v>
      </c>
      <c r="T9" s="120"/>
      <c r="U9" s="120"/>
      <c r="V9" s="120">
        <v>13597.14</v>
      </c>
    </row>
    <row r="10" s="30" customFormat="1" ht="19.9" customHeight="1" spans="1:22">
      <c r="A10" s="122" t="s">
        <v>172</v>
      </c>
      <c r="B10" s="122" t="s">
        <v>180</v>
      </c>
      <c r="C10" s="122" t="s">
        <v>180</v>
      </c>
      <c r="D10" s="119" t="s">
        <v>219</v>
      </c>
      <c r="E10" s="35" t="s">
        <v>221</v>
      </c>
      <c r="F10" s="36">
        <v>36092.96</v>
      </c>
      <c r="G10" s="120"/>
      <c r="H10" s="120"/>
      <c r="I10" s="120"/>
      <c r="J10" s="120"/>
      <c r="K10" s="120"/>
      <c r="L10" s="36">
        <v>36092.96</v>
      </c>
      <c r="M10" s="120">
        <v>36092.96</v>
      </c>
      <c r="N10" s="120"/>
      <c r="O10" s="120"/>
      <c r="P10" s="120"/>
      <c r="Q10" s="120"/>
      <c r="R10" s="120"/>
      <c r="S10" s="36"/>
      <c r="T10" s="120"/>
      <c r="U10" s="120"/>
      <c r="V10" s="120"/>
    </row>
    <row r="11" s="30" customFormat="1" ht="19.9" customHeight="1" spans="1:22">
      <c r="A11" s="122" t="s">
        <v>185</v>
      </c>
      <c r="B11" s="122" t="s">
        <v>188</v>
      </c>
      <c r="C11" s="122" t="s">
        <v>191</v>
      </c>
      <c r="D11" s="119" t="s">
        <v>219</v>
      </c>
      <c r="E11" s="35" t="s">
        <v>222</v>
      </c>
      <c r="F11" s="36">
        <v>17231.04</v>
      </c>
      <c r="G11" s="120"/>
      <c r="H11" s="120"/>
      <c r="I11" s="120"/>
      <c r="J11" s="120"/>
      <c r="K11" s="120"/>
      <c r="L11" s="36">
        <v>17231.04</v>
      </c>
      <c r="M11" s="120"/>
      <c r="N11" s="120"/>
      <c r="O11" s="120">
        <v>17231.04</v>
      </c>
      <c r="P11" s="120"/>
      <c r="Q11" s="120"/>
      <c r="R11" s="120"/>
      <c r="S11" s="36"/>
      <c r="T11" s="120"/>
      <c r="U11" s="120"/>
      <c r="V11" s="120"/>
    </row>
    <row r="12" s="30" customFormat="1" ht="19.9" customHeight="1" spans="1:22">
      <c r="A12" s="122" t="s">
        <v>194</v>
      </c>
      <c r="B12" s="122" t="s">
        <v>191</v>
      </c>
      <c r="C12" s="122" t="s">
        <v>175</v>
      </c>
      <c r="D12" s="119" t="s">
        <v>219</v>
      </c>
      <c r="E12" s="35" t="s">
        <v>223</v>
      </c>
      <c r="F12" s="36">
        <v>25846.56</v>
      </c>
      <c r="G12" s="120"/>
      <c r="H12" s="120"/>
      <c r="I12" s="120"/>
      <c r="J12" s="120"/>
      <c r="K12" s="120"/>
      <c r="L12" s="36"/>
      <c r="M12" s="120"/>
      <c r="N12" s="120"/>
      <c r="O12" s="120"/>
      <c r="P12" s="120"/>
      <c r="Q12" s="120"/>
      <c r="R12" s="120">
        <v>25846.56</v>
      </c>
      <c r="S12" s="36"/>
      <c r="T12" s="120"/>
      <c r="U12" s="120"/>
      <c r="V12" s="12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XFD1048576"/>
    </sheetView>
  </sheetViews>
  <sheetFormatPr defaultColWidth="10" defaultRowHeight="14.4"/>
  <cols>
    <col min="1" max="1" width="4.75" style="30" customWidth="1"/>
    <col min="2" max="2" width="5.83333333333333" style="30" customWidth="1"/>
    <col min="3" max="3" width="7.60185185185185" style="30" customWidth="1"/>
    <col min="4" max="4" width="12.4814814814815" style="30" customWidth="1"/>
    <col min="5" max="5" width="29.8611111111111" style="30" customWidth="1"/>
    <col min="6" max="6" width="16.4166666666667" style="30" customWidth="1"/>
    <col min="7" max="7" width="13.4351851851852" style="30" customWidth="1"/>
    <col min="8" max="8" width="11.1296296296296" style="30" customWidth="1"/>
    <col min="9" max="9" width="12.0740740740741" style="30" customWidth="1"/>
    <col min="10" max="10" width="11.9444444444444" style="30" customWidth="1"/>
    <col min="11" max="11" width="11.537037037037" style="30" customWidth="1"/>
    <col min="12" max="12" width="9.76851851851852" style="30" customWidth="1"/>
    <col min="13" max="16384" width="10" style="30"/>
  </cols>
  <sheetData>
    <row r="1" s="30" customFormat="1" ht="14.3" customHeight="1" spans="1:11">
      <c r="A1" s="31"/>
      <c r="B1" s="30"/>
      <c r="C1" s="30"/>
      <c r="D1" s="30"/>
      <c r="E1" s="30"/>
      <c r="F1" s="30"/>
      <c r="G1" s="30"/>
      <c r="H1" s="30"/>
      <c r="I1" s="30"/>
      <c r="J1" s="30"/>
      <c r="K1" s="111" t="s">
        <v>323</v>
      </c>
    </row>
    <row r="2" s="30" customFormat="1" ht="40.7" customHeight="1" spans="1:11">
      <c r="A2" s="112" t="s">
        <v>17</v>
      </c>
      <c r="B2" s="112"/>
      <c r="C2" s="112"/>
      <c r="D2" s="112"/>
      <c r="E2" s="112"/>
      <c r="F2" s="112"/>
      <c r="G2" s="112"/>
      <c r="H2" s="112"/>
      <c r="I2" s="112"/>
      <c r="J2" s="112"/>
      <c r="K2" s="112"/>
    </row>
    <row r="3" s="30" customFormat="1" ht="15.8" customHeight="1" spans="1:11">
      <c r="A3" s="113" t="s">
        <v>32</v>
      </c>
      <c r="B3" s="113"/>
      <c r="C3" s="113"/>
      <c r="D3" s="113"/>
      <c r="E3" s="113"/>
      <c r="F3" s="113"/>
      <c r="G3" s="113"/>
      <c r="H3" s="113"/>
      <c r="I3" s="113"/>
      <c r="J3" s="38" t="s">
        <v>33</v>
      </c>
      <c r="K3" s="38"/>
    </row>
    <row r="4" s="30" customFormat="1" ht="20.35" customHeight="1" spans="1:11">
      <c r="A4" s="114" t="s">
        <v>160</v>
      </c>
      <c r="B4" s="114"/>
      <c r="C4" s="114"/>
      <c r="D4" s="114" t="s">
        <v>202</v>
      </c>
      <c r="E4" s="114" t="s">
        <v>203</v>
      </c>
      <c r="F4" s="114" t="s">
        <v>324</v>
      </c>
      <c r="G4" s="114" t="s">
        <v>325</v>
      </c>
      <c r="H4" s="114" t="s">
        <v>326</v>
      </c>
      <c r="I4" s="114" t="s">
        <v>327</v>
      </c>
      <c r="J4" s="114" t="s">
        <v>328</v>
      </c>
      <c r="K4" s="114" t="s">
        <v>329</v>
      </c>
    </row>
    <row r="5" s="30" customFormat="1" ht="20.35" customHeight="1" spans="1:11">
      <c r="A5" s="114" t="s">
        <v>168</v>
      </c>
      <c r="B5" s="114" t="s">
        <v>169</v>
      </c>
      <c r="C5" s="114" t="s">
        <v>170</v>
      </c>
      <c r="D5" s="114"/>
      <c r="E5" s="114"/>
      <c r="F5" s="114"/>
      <c r="G5" s="114"/>
      <c r="H5" s="114"/>
      <c r="I5" s="114"/>
      <c r="J5" s="114"/>
      <c r="K5" s="114"/>
    </row>
    <row r="6" s="30" customFormat="1" ht="19.9" customHeight="1" spans="1:11">
      <c r="A6" s="115"/>
      <c r="B6" s="115"/>
      <c r="C6" s="115"/>
      <c r="D6" s="115"/>
      <c r="E6" s="115" t="s">
        <v>137</v>
      </c>
      <c r="F6" s="116">
        <v>0</v>
      </c>
      <c r="G6" s="116"/>
      <c r="H6" s="116"/>
      <c r="I6" s="116"/>
      <c r="J6" s="116"/>
      <c r="K6" s="116"/>
    </row>
    <row r="7" s="30" customFormat="1" ht="19.9" customHeight="1" spans="1:11">
      <c r="A7" s="115"/>
      <c r="B7" s="115"/>
      <c r="C7" s="115"/>
      <c r="D7" s="117"/>
      <c r="E7" s="117"/>
      <c r="F7" s="116"/>
      <c r="G7" s="116"/>
      <c r="H7" s="116"/>
      <c r="I7" s="116"/>
      <c r="J7" s="116"/>
      <c r="K7" s="116"/>
    </row>
    <row r="8" s="30" customFormat="1" ht="19.9" customHeight="1" spans="1:11">
      <c r="A8" s="115"/>
      <c r="B8" s="115"/>
      <c r="C8" s="115"/>
      <c r="D8" s="118"/>
      <c r="E8" s="118"/>
      <c r="F8" s="116"/>
      <c r="G8" s="116"/>
      <c r="H8" s="116"/>
      <c r="I8" s="116"/>
      <c r="J8" s="116"/>
      <c r="K8" s="116"/>
    </row>
    <row r="9" s="30" customFormat="1" ht="19.9" customHeight="1" spans="1:11">
      <c r="A9" s="122"/>
      <c r="B9" s="122"/>
      <c r="C9" s="122"/>
      <c r="D9" s="119"/>
      <c r="E9" s="35"/>
      <c r="F9" s="36"/>
      <c r="G9" s="120"/>
      <c r="H9" s="120"/>
      <c r="I9" s="120"/>
      <c r="J9" s="120"/>
      <c r="K9" s="12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F13" sqref="F13"/>
    </sheetView>
  </sheetViews>
  <sheetFormatPr defaultColWidth="10" defaultRowHeight="14.4"/>
  <cols>
    <col min="1" max="1" width="4.75" style="30" customWidth="1"/>
    <col min="2" max="2" width="5.42592592592593" style="30" customWidth="1"/>
    <col min="3" max="3" width="5.96296296296296" style="30" customWidth="1"/>
    <col min="4" max="4" width="9.76851851851852" style="30" customWidth="1"/>
    <col min="5" max="5" width="20.0833333333333" style="30" customWidth="1"/>
    <col min="6" max="18" width="7.69444444444444" style="30" customWidth="1"/>
    <col min="19" max="19" width="9.76851851851852" style="30" customWidth="1"/>
    <col min="20" max="16384" width="10" style="30"/>
  </cols>
  <sheetData>
    <row r="1" s="30" customFormat="1" ht="14.3" customHeight="1" spans="1:18">
      <c r="A1" s="31"/>
      <c r="B1" s="30"/>
      <c r="C1" s="30"/>
      <c r="D1" s="30"/>
      <c r="E1" s="30"/>
      <c r="F1" s="30"/>
      <c r="G1" s="30"/>
      <c r="H1" s="30"/>
      <c r="I1" s="30"/>
      <c r="J1" s="30"/>
      <c r="K1" s="30"/>
      <c r="L1" s="30"/>
      <c r="M1" s="30"/>
      <c r="N1" s="30"/>
      <c r="O1" s="30"/>
      <c r="P1" s="30"/>
      <c r="Q1" s="111" t="s">
        <v>330</v>
      </c>
      <c r="R1" s="111"/>
    </row>
    <row r="2" s="30" customFormat="1" ht="35.4" customHeight="1" spans="1:18">
      <c r="A2" s="112" t="s">
        <v>18</v>
      </c>
      <c r="B2" s="112"/>
      <c r="C2" s="112"/>
      <c r="D2" s="112"/>
      <c r="E2" s="112"/>
      <c r="F2" s="112"/>
      <c r="G2" s="112"/>
      <c r="H2" s="112"/>
      <c r="I2" s="112"/>
      <c r="J2" s="112"/>
      <c r="K2" s="112"/>
      <c r="L2" s="112"/>
      <c r="M2" s="112"/>
      <c r="N2" s="112"/>
      <c r="O2" s="112"/>
      <c r="P2" s="112"/>
      <c r="Q2" s="112"/>
      <c r="R2" s="112"/>
    </row>
    <row r="3" s="30" customFormat="1" ht="21.1" customHeight="1" spans="1:18">
      <c r="A3" s="113" t="s">
        <v>32</v>
      </c>
      <c r="B3" s="113"/>
      <c r="C3" s="113"/>
      <c r="D3" s="113"/>
      <c r="E3" s="113"/>
      <c r="F3" s="113"/>
      <c r="G3" s="113"/>
      <c r="H3" s="113"/>
      <c r="I3" s="113"/>
      <c r="J3" s="113"/>
      <c r="K3" s="113"/>
      <c r="L3" s="113"/>
      <c r="M3" s="113"/>
      <c r="N3" s="113"/>
      <c r="O3" s="113"/>
      <c r="P3" s="113"/>
      <c r="Q3" s="38" t="s">
        <v>33</v>
      </c>
      <c r="R3" s="38"/>
    </row>
    <row r="4" s="30" customFormat="1" ht="21.1" customHeight="1" spans="1:18">
      <c r="A4" s="114" t="s">
        <v>160</v>
      </c>
      <c r="B4" s="114"/>
      <c r="C4" s="114"/>
      <c r="D4" s="114" t="s">
        <v>202</v>
      </c>
      <c r="E4" s="114" t="s">
        <v>203</v>
      </c>
      <c r="F4" s="114" t="s">
        <v>324</v>
      </c>
      <c r="G4" s="114" t="s">
        <v>331</v>
      </c>
      <c r="H4" s="114" t="s">
        <v>332</v>
      </c>
      <c r="I4" s="114" t="s">
        <v>333</v>
      </c>
      <c r="J4" s="114" t="s">
        <v>334</v>
      </c>
      <c r="K4" s="114" t="s">
        <v>335</v>
      </c>
      <c r="L4" s="114" t="s">
        <v>336</v>
      </c>
      <c r="M4" s="114" t="s">
        <v>337</v>
      </c>
      <c r="N4" s="114" t="s">
        <v>326</v>
      </c>
      <c r="O4" s="114" t="s">
        <v>338</v>
      </c>
      <c r="P4" s="114" t="s">
        <v>339</v>
      </c>
      <c r="Q4" s="114" t="s">
        <v>327</v>
      </c>
      <c r="R4" s="114" t="s">
        <v>329</v>
      </c>
    </row>
    <row r="5" s="30" customFormat="1" ht="18.8" customHeight="1" spans="1:18">
      <c r="A5" s="114" t="s">
        <v>168</v>
      </c>
      <c r="B5" s="114" t="s">
        <v>169</v>
      </c>
      <c r="C5" s="114" t="s">
        <v>170</v>
      </c>
      <c r="D5" s="114"/>
      <c r="E5" s="114"/>
      <c r="F5" s="114"/>
      <c r="G5" s="114"/>
      <c r="H5" s="114"/>
      <c r="I5" s="114"/>
      <c r="J5" s="114"/>
      <c r="K5" s="114"/>
      <c r="L5" s="114"/>
      <c r="M5" s="114"/>
      <c r="N5" s="114"/>
      <c r="O5" s="114"/>
      <c r="P5" s="114"/>
      <c r="Q5" s="114"/>
      <c r="R5" s="114"/>
    </row>
    <row r="6" s="30" customFormat="1" ht="19.9" customHeight="1" spans="1:18">
      <c r="A6" s="115"/>
      <c r="B6" s="115"/>
      <c r="C6" s="115"/>
      <c r="D6" s="115"/>
      <c r="E6" s="115" t="s">
        <v>137</v>
      </c>
      <c r="F6" s="116">
        <v>0</v>
      </c>
      <c r="G6" s="116"/>
      <c r="H6" s="116"/>
      <c r="I6" s="116"/>
      <c r="J6" s="116"/>
      <c r="K6" s="116"/>
      <c r="L6" s="116"/>
      <c r="M6" s="116"/>
      <c r="N6" s="116"/>
      <c r="O6" s="116"/>
      <c r="P6" s="116"/>
      <c r="Q6" s="116"/>
      <c r="R6" s="116"/>
    </row>
    <row r="7" s="30" customFormat="1" ht="19.9" customHeight="1" spans="1:18">
      <c r="A7" s="115"/>
      <c r="B7" s="115"/>
      <c r="C7" s="115"/>
      <c r="D7" s="117"/>
      <c r="E7" s="117"/>
      <c r="F7" s="116"/>
      <c r="G7" s="116"/>
      <c r="H7" s="116"/>
      <c r="I7" s="116"/>
      <c r="J7" s="116"/>
      <c r="K7" s="116"/>
      <c r="L7" s="116"/>
      <c r="M7" s="116"/>
      <c r="N7" s="116"/>
      <c r="O7" s="116"/>
      <c r="P7" s="116"/>
      <c r="Q7" s="116"/>
      <c r="R7" s="116"/>
    </row>
    <row r="8" s="30" customFormat="1" ht="19.9" customHeight="1" spans="1:18">
      <c r="A8" s="115"/>
      <c r="B8" s="115"/>
      <c r="C8" s="115"/>
      <c r="D8" s="118"/>
      <c r="E8" s="118"/>
      <c r="F8" s="116"/>
      <c r="G8" s="116"/>
      <c r="H8" s="116"/>
      <c r="I8" s="116"/>
      <c r="J8" s="116"/>
      <c r="K8" s="116"/>
      <c r="L8" s="116"/>
      <c r="M8" s="116"/>
      <c r="N8" s="116"/>
      <c r="O8" s="116"/>
      <c r="P8" s="116"/>
      <c r="Q8" s="116"/>
      <c r="R8" s="116"/>
    </row>
    <row r="9" s="30" customFormat="1" ht="19.9" customHeight="1" spans="1:18">
      <c r="A9" s="122"/>
      <c r="B9" s="122"/>
      <c r="C9" s="122"/>
      <c r="D9" s="119"/>
      <c r="E9" s="35"/>
      <c r="F9" s="36"/>
      <c r="G9" s="120"/>
      <c r="H9" s="120"/>
      <c r="I9" s="120"/>
      <c r="J9" s="120"/>
      <c r="K9" s="120"/>
      <c r="L9" s="120"/>
      <c r="M9" s="120"/>
      <c r="N9" s="120"/>
      <c r="O9" s="120"/>
      <c r="P9" s="120"/>
      <c r="Q9" s="120"/>
      <c r="R9" s="12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13" sqref="G13"/>
    </sheetView>
  </sheetViews>
  <sheetFormatPr defaultColWidth="10" defaultRowHeight="14.4"/>
  <cols>
    <col min="1" max="1" width="3.66666666666667" style="30" customWidth="1"/>
    <col min="2" max="2" width="4.62037037037037" style="30" customWidth="1"/>
    <col min="3" max="3" width="5.28703703703704" style="30" customWidth="1"/>
    <col min="4" max="4" width="7.05555555555556" style="30" customWidth="1"/>
    <col min="5" max="5" width="15.8796296296296" style="30" customWidth="1"/>
    <col min="6" max="6" width="9.62962962962963" style="30" customWidth="1"/>
    <col min="7" max="7" width="8.41666666666667" style="30" customWidth="1"/>
    <col min="8" max="8" width="7.77777777777778" style="30" customWidth="1"/>
    <col min="9" max="12" width="7.18518518518519" style="30" customWidth="1"/>
    <col min="13" max="13" width="7.77777777777778" style="30" customWidth="1"/>
    <col min="14" max="17" width="7.18518518518519" style="30" customWidth="1"/>
    <col min="18" max="19" width="8.59259259259259" style="30" customWidth="1"/>
    <col min="20" max="20" width="7.18518518518519" style="30" customWidth="1"/>
    <col min="21" max="21" width="9.76851851851852" style="30" customWidth="1"/>
    <col min="22" max="16384" width="10" style="30"/>
  </cols>
  <sheetData>
    <row r="1" s="30" customFormat="1" ht="14.3" customHeight="1" spans="1:20">
      <c r="A1" s="31"/>
      <c r="B1" s="30"/>
      <c r="C1" s="30"/>
      <c r="D1" s="30"/>
      <c r="E1" s="30"/>
      <c r="F1" s="30"/>
      <c r="G1" s="30"/>
      <c r="H1" s="30"/>
      <c r="I1" s="30"/>
      <c r="J1" s="30"/>
      <c r="K1" s="30"/>
      <c r="L1" s="30"/>
      <c r="M1" s="30"/>
      <c r="N1" s="30"/>
      <c r="O1" s="30"/>
      <c r="P1" s="30"/>
      <c r="Q1" s="30"/>
      <c r="R1" s="30"/>
      <c r="S1" s="111" t="s">
        <v>340</v>
      </c>
      <c r="T1" s="111"/>
    </row>
    <row r="2" s="30" customFormat="1" ht="31.65" customHeight="1" spans="1:20">
      <c r="A2" s="112" t="s">
        <v>19</v>
      </c>
      <c r="B2" s="112"/>
      <c r="C2" s="112"/>
      <c r="D2" s="112"/>
      <c r="E2" s="112"/>
      <c r="F2" s="112"/>
      <c r="G2" s="112"/>
      <c r="H2" s="112"/>
      <c r="I2" s="112"/>
      <c r="J2" s="112"/>
      <c r="K2" s="112"/>
      <c r="L2" s="112"/>
      <c r="M2" s="112"/>
      <c r="N2" s="112"/>
      <c r="O2" s="112"/>
      <c r="P2" s="112"/>
      <c r="Q2" s="112"/>
      <c r="R2" s="112"/>
      <c r="S2" s="112"/>
      <c r="T2" s="112"/>
    </row>
    <row r="3" s="30" customFormat="1" ht="21.1" customHeight="1" spans="1:20">
      <c r="A3" s="113" t="s">
        <v>32</v>
      </c>
      <c r="B3" s="113"/>
      <c r="C3" s="113"/>
      <c r="D3" s="113"/>
      <c r="E3" s="113"/>
      <c r="F3" s="113"/>
      <c r="G3" s="113"/>
      <c r="H3" s="113"/>
      <c r="I3" s="113"/>
      <c r="J3" s="113"/>
      <c r="K3" s="113"/>
      <c r="L3" s="113"/>
      <c r="M3" s="113"/>
      <c r="N3" s="113"/>
      <c r="O3" s="113"/>
      <c r="P3" s="113"/>
      <c r="Q3" s="113"/>
      <c r="R3" s="113"/>
      <c r="S3" s="38" t="s">
        <v>33</v>
      </c>
      <c r="T3" s="38"/>
    </row>
    <row r="4" s="30" customFormat="1" ht="24.85" customHeight="1" spans="1:20">
      <c r="A4" s="114" t="s">
        <v>160</v>
      </c>
      <c r="B4" s="114"/>
      <c r="C4" s="114"/>
      <c r="D4" s="114" t="s">
        <v>202</v>
      </c>
      <c r="E4" s="114" t="s">
        <v>203</v>
      </c>
      <c r="F4" s="114" t="s">
        <v>324</v>
      </c>
      <c r="G4" s="114" t="s">
        <v>206</v>
      </c>
      <c r="H4" s="114"/>
      <c r="I4" s="114"/>
      <c r="J4" s="114"/>
      <c r="K4" s="114"/>
      <c r="L4" s="114"/>
      <c r="M4" s="114"/>
      <c r="N4" s="114"/>
      <c r="O4" s="114"/>
      <c r="P4" s="114"/>
      <c r="Q4" s="114"/>
      <c r="R4" s="114" t="s">
        <v>209</v>
      </c>
      <c r="S4" s="114"/>
      <c r="T4" s="114"/>
    </row>
    <row r="5" s="30" customFormat="1" ht="31.65" customHeight="1" spans="1:20">
      <c r="A5" s="114" t="s">
        <v>168</v>
      </c>
      <c r="B5" s="114" t="s">
        <v>169</v>
      </c>
      <c r="C5" s="114" t="s">
        <v>170</v>
      </c>
      <c r="D5" s="114"/>
      <c r="E5" s="114"/>
      <c r="F5" s="114"/>
      <c r="G5" s="114" t="s">
        <v>137</v>
      </c>
      <c r="H5" s="114" t="s">
        <v>341</v>
      </c>
      <c r="I5" s="114" t="s">
        <v>342</v>
      </c>
      <c r="J5" s="114" t="s">
        <v>343</v>
      </c>
      <c r="K5" s="114" t="s">
        <v>344</v>
      </c>
      <c r="L5" s="114" t="s">
        <v>345</v>
      </c>
      <c r="M5" s="114" t="s">
        <v>346</v>
      </c>
      <c r="N5" s="114" t="s">
        <v>347</v>
      </c>
      <c r="O5" s="114" t="s">
        <v>348</v>
      </c>
      <c r="P5" s="114" t="s">
        <v>349</v>
      </c>
      <c r="Q5" s="114" t="s">
        <v>350</v>
      </c>
      <c r="R5" s="114" t="s">
        <v>137</v>
      </c>
      <c r="S5" s="114" t="s">
        <v>249</v>
      </c>
      <c r="T5" s="114" t="s">
        <v>307</v>
      </c>
    </row>
    <row r="6" s="30" customFormat="1" ht="19.9" customHeight="1" spans="1:20">
      <c r="A6" s="115"/>
      <c r="B6" s="115"/>
      <c r="C6" s="115"/>
      <c r="D6" s="115"/>
      <c r="E6" s="115" t="s">
        <v>137</v>
      </c>
      <c r="F6" s="126">
        <v>55200</v>
      </c>
      <c r="G6" s="126">
        <v>3000</v>
      </c>
      <c r="H6" s="126">
        <v>1000</v>
      </c>
      <c r="I6" s="126"/>
      <c r="J6" s="126"/>
      <c r="K6" s="126"/>
      <c r="L6" s="126"/>
      <c r="M6" s="126">
        <v>2000</v>
      </c>
      <c r="N6" s="126"/>
      <c r="O6" s="126"/>
      <c r="P6" s="126"/>
      <c r="Q6" s="126"/>
      <c r="R6" s="126">
        <v>52200</v>
      </c>
      <c r="S6" s="126">
        <v>52200</v>
      </c>
      <c r="T6" s="126"/>
    </row>
    <row r="7" s="30" customFormat="1" ht="19.9" customHeight="1" spans="1:20">
      <c r="A7" s="115"/>
      <c r="B7" s="115"/>
      <c r="C7" s="115"/>
      <c r="D7" s="117" t="s">
        <v>155</v>
      </c>
      <c r="E7" s="117" t="s">
        <v>156</v>
      </c>
      <c r="F7" s="126">
        <v>55200</v>
      </c>
      <c r="G7" s="126">
        <v>3000</v>
      </c>
      <c r="H7" s="126">
        <v>1000</v>
      </c>
      <c r="I7" s="126"/>
      <c r="J7" s="126"/>
      <c r="K7" s="126"/>
      <c r="L7" s="126"/>
      <c r="M7" s="126">
        <v>2000</v>
      </c>
      <c r="N7" s="126"/>
      <c r="O7" s="126"/>
      <c r="P7" s="126"/>
      <c r="Q7" s="126"/>
      <c r="R7" s="126">
        <v>52200</v>
      </c>
      <c r="S7" s="126">
        <v>52200</v>
      </c>
      <c r="T7" s="126"/>
    </row>
    <row r="8" s="30" customFormat="1" ht="19.9" customHeight="1" spans="1:20">
      <c r="A8" s="115"/>
      <c r="B8" s="115"/>
      <c r="C8" s="115"/>
      <c r="D8" s="118" t="s">
        <v>157</v>
      </c>
      <c r="E8" s="118" t="s">
        <v>158</v>
      </c>
      <c r="F8" s="126">
        <v>55200</v>
      </c>
      <c r="G8" s="126">
        <v>3000</v>
      </c>
      <c r="H8" s="126">
        <v>1000</v>
      </c>
      <c r="I8" s="126"/>
      <c r="J8" s="126"/>
      <c r="K8" s="126"/>
      <c r="L8" s="126"/>
      <c r="M8" s="126">
        <v>2000</v>
      </c>
      <c r="N8" s="126"/>
      <c r="O8" s="126"/>
      <c r="P8" s="126"/>
      <c r="Q8" s="126"/>
      <c r="R8" s="126">
        <v>52200</v>
      </c>
      <c r="S8" s="126">
        <v>52200</v>
      </c>
      <c r="T8" s="126"/>
    </row>
    <row r="9" s="30" customFormat="1" ht="19.9" customHeight="1" spans="1:20">
      <c r="A9" s="122" t="s">
        <v>172</v>
      </c>
      <c r="B9" s="122" t="s">
        <v>175</v>
      </c>
      <c r="C9" s="122" t="s">
        <v>175</v>
      </c>
      <c r="D9" s="119" t="s">
        <v>219</v>
      </c>
      <c r="E9" s="35" t="s">
        <v>220</v>
      </c>
      <c r="F9" s="36">
        <v>55200</v>
      </c>
      <c r="G9" s="120">
        <v>3000</v>
      </c>
      <c r="H9" s="120">
        <v>1000</v>
      </c>
      <c r="I9" s="120"/>
      <c r="J9" s="120"/>
      <c r="K9" s="120"/>
      <c r="L9" s="120"/>
      <c r="M9" s="120">
        <v>2000</v>
      </c>
      <c r="N9" s="120"/>
      <c r="O9" s="120"/>
      <c r="P9" s="120"/>
      <c r="Q9" s="120"/>
      <c r="R9" s="120">
        <v>52200</v>
      </c>
      <c r="S9" s="120">
        <v>52200</v>
      </c>
      <c r="T9" s="120"/>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G18" sqref="G18"/>
    </sheetView>
  </sheetViews>
  <sheetFormatPr defaultColWidth="10" defaultRowHeight="14.4"/>
  <cols>
    <col min="1" max="1" width="5.28703703703704" style="30" customWidth="1"/>
    <col min="2" max="2" width="5.56481481481481" style="30" customWidth="1"/>
    <col min="3" max="3" width="5.83333333333333" style="30" customWidth="1"/>
    <col min="4" max="4" width="10.1759259259259" style="30" customWidth="1"/>
    <col min="5" max="5" width="18.1851851851852" style="30" customWidth="1"/>
    <col min="6" max="6" width="10.712962962963" style="30" customWidth="1"/>
    <col min="7" max="7" width="8.59259259259259" style="30" customWidth="1"/>
    <col min="8" max="15" width="7.18518518518519" style="30" customWidth="1"/>
    <col min="16" max="16" width="7.77777777777778" style="30" customWidth="1"/>
    <col min="17" max="21" width="7.18518518518519" style="30" customWidth="1"/>
    <col min="22" max="22" width="7.77777777777778" style="30" customWidth="1"/>
    <col min="23" max="27" width="7.18518518518519" style="30" customWidth="1"/>
    <col min="28" max="28" width="7.77777777777778" style="30" customWidth="1"/>
    <col min="29" max="30" width="7.18518518518519" style="30" customWidth="1"/>
    <col min="31" max="31" width="8.59259259259259" style="30" customWidth="1"/>
    <col min="32" max="33" width="7.18518518518519" style="30" customWidth="1"/>
    <col min="34" max="34" width="9.76851851851852" style="30" customWidth="1"/>
    <col min="35" max="16384" width="10" style="30"/>
  </cols>
  <sheetData>
    <row r="1" s="30" customFormat="1" ht="12.05" customHeight="1" spans="1:33">
      <c r="A1" s="31"/>
      <c r="B1" s="30"/>
      <c r="C1" s="30"/>
      <c r="D1" s="30"/>
      <c r="E1" s="30"/>
      <c r="F1" s="31"/>
      <c r="G1" s="30"/>
      <c r="H1" s="30"/>
      <c r="I1" s="30"/>
      <c r="J1" s="30"/>
      <c r="K1" s="30"/>
      <c r="L1" s="30"/>
      <c r="M1" s="30"/>
      <c r="N1" s="30"/>
      <c r="O1" s="30"/>
      <c r="P1" s="30"/>
      <c r="Q1" s="30"/>
      <c r="R1" s="30"/>
      <c r="S1" s="30"/>
      <c r="T1" s="30"/>
      <c r="U1" s="30"/>
      <c r="V1" s="30"/>
      <c r="W1" s="30"/>
      <c r="X1" s="30"/>
      <c r="Y1" s="30"/>
      <c r="Z1" s="30"/>
      <c r="AA1" s="30"/>
      <c r="AB1" s="30"/>
      <c r="AC1" s="30"/>
      <c r="AD1" s="30"/>
      <c r="AE1" s="30"/>
      <c r="AF1" s="111" t="s">
        <v>351</v>
      </c>
      <c r="AG1" s="111"/>
    </row>
    <row r="2" s="30" customFormat="1" ht="38.4" customHeight="1" spans="1:33">
      <c r="A2" s="112" t="s">
        <v>20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row>
    <row r="3" s="30" customFormat="1" ht="21.1" customHeight="1" spans="1:33">
      <c r="A3" s="113" t="s">
        <v>32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38" t="s">
        <v>33</v>
      </c>
      <c r="AG3" s="38"/>
    </row>
    <row r="4" s="30" customFormat="1" ht="21.85" customHeight="1" spans="1:33">
      <c r="A4" s="114" t="s">
        <v>160</v>
      </c>
      <c r="B4" s="114"/>
      <c r="C4" s="114"/>
      <c r="D4" s="114" t="s">
        <v>202</v>
      </c>
      <c r="E4" s="114" t="s">
        <v>203</v>
      </c>
      <c r="F4" s="114" t="s">
        <v>352</v>
      </c>
      <c r="G4" s="114" t="s">
        <v>353</v>
      </c>
      <c r="H4" s="114" t="s">
        <v>354</v>
      </c>
      <c r="I4" s="114" t="s">
        <v>355</v>
      </c>
      <c r="J4" s="114" t="s">
        <v>356</v>
      </c>
      <c r="K4" s="114" t="s">
        <v>357</v>
      </c>
      <c r="L4" s="114" t="s">
        <v>358</v>
      </c>
      <c r="M4" s="114" t="s">
        <v>359</v>
      </c>
      <c r="N4" s="114" t="s">
        <v>360</v>
      </c>
      <c r="O4" s="114" t="s">
        <v>361</v>
      </c>
      <c r="P4" s="114" t="s">
        <v>362</v>
      </c>
      <c r="Q4" s="114" t="s">
        <v>347</v>
      </c>
      <c r="R4" s="114" t="s">
        <v>349</v>
      </c>
      <c r="S4" s="114" t="s">
        <v>363</v>
      </c>
      <c r="T4" s="114" t="s">
        <v>342</v>
      </c>
      <c r="U4" s="114" t="s">
        <v>343</v>
      </c>
      <c r="V4" s="114" t="s">
        <v>346</v>
      </c>
      <c r="W4" s="114" t="s">
        <v>364</v>
      </c>
      <c r="X4" s="114" t="s">
        <v>365</v>
      </c>
      <c r="Y4" s="114" t="s">
        <v>366</v>
      </c>
      <c r="Z4" s="114" t="s">
        <v>367</v>
      </c>
      <c r="AA4" s="114" t="s">
        <v>345</v>
      </c>
      <c r="AB4" s="114" t="s">
        <v>368</v>
      </c>
      <c r="AC4" s="114" t="s">
        <v>369</v>
      </c>
      <c r="AD4" s="114" t="s">
        <v>348</v>
      </c>
      <c r="AE4" s="114" t="s">
        <v>370</v>
      </c>
      <c r="AF4" s="114" t="s">
        <v>371</v>
      </c>
      <c r="AG4" s="114" t="s">
        <v>350</v>
      </c>
    </row>
    <row r="5" s="30" customFormat="1" ht="18.8" customHeight="1" spans="1:33">
      <c r="A5" s="114" t="s">
        <v>168</v>
      </c>
      <c r="B5" s="114" t="s">
        <v>169</v>
      </c>
      <c r="C5" s="114" t="s">
        <v>170</v>
      </c>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row>
    <row r="6" s="30" customFormat="1" ht="19.9" customHeight="1" spans="1:33">
      <c r="A6" s="34"/>
      <c r="B6" s="125"/>
      <c r="C6" s="125"/>
      <c r="D6" s="35"/>
      <c r="E6" s="35" t="s">
        <v>137</v>
      </c>
      <c r="F6" s="126">
        <v>55200</v>
      </c>
      <c r="G6" s="126">
        <v>12100</v>
      </c>
      <c r="H6" s="126"/>
      <c r="I6" s="126"/>
      <c r="J6" s="126"/>
      <c r="K6" s="126">
        <v>500</v>
      </c>
      <c r="L6" s="126"/>
      <c r="M6" s="126"/>
      <c r="N6" s="126"/>
      <c r="O6" s="126"/>
      <c r="P6" s="126">
        <v>1000</v>
      </c>
      <c r="Q6" s="126"/>
      <c r="R6" s="126"/>
      <c r="S6" s="126"/>
      <c r="T6" s="126"/>
      <c r="U6" s="126"/>
      <c r="V6" s="126">
        <v>2000</v>
      </c>
      <c r="W6" s="126"/>
      <c r="X6" s="126"/>
      <c r="Y6" s="126"/>
      <c r="Z6" s="126"/>
      <c r="AA6" s="126"/>
      <c r="AB6" s="126">
        <v>8400</v>
      </c>
      <c r="AC6" s="126"/>
      <c r="AD6" s="126"/>
      <c r="AE6" s="126">
        <v>31200</v>
      </c>
      <c r="AF6" s="126"/>
      <c r="AG6" s="126"/>
    </row>
    <row r="7" s="30" customFormat="1" ht="19.9" customHeight="1" spans="1:33">
      <c r="A7" s="115"/>
      <c r="B7" s="115"/>
      <c r="C7" s="115"/>
      <c r="D7" s="117" t="s">
        <v>155</v>
      </c>
      <c r="E7" s="117" t="s">
        <v>156</v>
      </c>
      <c r="F7" s="126">
        <v>55200</v>
      </c>
      <c r="G7" s="126">
        <v>12100</v>
      </c>
      <c r="H7" s="126"/>
      <c r="I7" s="126"/>
      <c r="J7" s="126"/>
      <c r="K7" s="126">
        <v>500</v>
      </c>
      <c r="L7" s="126"/>
      <c r="M7" s="126"/>
      <c r="N7" s="126"/>
      <c r="O7" s="126"/>
      <c r="P7" s="126">
        <v>1000</v>
      </c>
      <c r="Q7" s="126"/>
      <c r="R7" s="126"/>
      <c r="S7" s="126"/>
      <c r="T7" s="126"/>
      <c r="U7" s="126"/>
      <c r="V7" s="126">
        <v>2000</v>
      </c>
      <c r="W7" s="126"/>
      <c r="X7" s="126"/>
      <c r="Y7" s="126"/>
      <c r="Z7" s="126"/>
      <c r="AA7" s="126"/>
      <c r="AB7" s="126">
        <v>8400</v>
      </c>
      <c r="AC7" s="126"/>
      <c r="AD7" s="126"/>
      <c r="AE7" s="126">
        <v>31200</v>
      </c>
      <c r="AF7" s="126"/>
      <c r="AG7" s="126"/>
    </row>
    <row r="8" s="30" customFormat="1" ht="19.9" customHeight="1" spans="1:33">
      <c r="A8" s="115"/>
      <c r="B8" s="115"/>
      <c r="C8" s="115"/>
      <c r="D8" s="118" t="s">
        <v>157</v>
      </c>
      <c r="E8" s="118" t="s">
        <v>158</v>
      </c>
      <c r="F8" s="126">
        <v>55200</v>
      </c>
      <c r="G8" s="126">
        <v>12100</v>
      </c>
      <c r="H8" s="126"/>
      <c r="I8" s="126"/>
      <c r="J8" s="126"/>
      <c r="K8" s="126">
        <v>500</v>
      </c>
      <c r="L8" s="126"/>
      <c r="M8" s="126"/>
      <c r="N8" s="126"/>
      <c r="O8" s="126"/>
      <c r="P8" s="126">
        <v>1000</v>
      </c>
      <c r="Q8" s="126"/>
      <c r="R8" s="126"/>
      <c r="S8" s="126"/>
      <c r="T8" s="126"/>
      <c r="U8" s="126"/>
      <c r="V8" s="126">
        <v>2000</v>
      </c>
      <c r="W8" s="126"/>
      <c r="X8" s="126"/>
      <c r="Y8" s="126"/>
      <c r="Z8" s="126"/>
      <c r="AA8" s="126"/>
      <c r="AB8" s="126">
        <v>8400</v>
      </c>
      <c r="AC8" s="126"/>
      <c r="AD8" s="126"/>
      <c r="AE8" s="126">
        <v>31200</v>
      </c>
      <c r="AF8" s="126"/>
      <c r="AG8" s="126"/>
    </row>
    <row r="9" s="30" customFormat="1" ht="19.9" customHeight="1" spans="1:33">
      <c r="A9" s="122" t="s">
        <v>172</v>
      </c>
      <c r="B9" s="122" t="s">
        <v>175</v>
      </c>
      <c r="C9" s="122" t="s">
        <v>175</v>
      </c>
      <c r="D9" s="119" t="s">
        <v>219</v>
      </c>
      <c r="E9" s="35" t="s">
        <v>220</v>
      </c>
      <c r="F9" s="120">
        <v>55200</v>
      </c>
      <c r="G9" s="120">
        <v>12100</v>
      </c>
      <c r="H9" s="120"/>
      <c r="I9" s="120"/>
      <c r="J9" s="120"/>
      <c r="K9" s="120">
        <v>500</v>
      </c>
      <c r="L9" s="120"/>
      <c r="M9" s="120"/>
      <c r="N9" s="120"/>
      <c r="O9" s="120"/>
      <c r="P9" s="120">
        <v>1000</v>
      </c>
      <c r="Q9" s="120"/>
      <c r="R9" s="120"/>
      <c r="S9" s="120"/>
      <c r="T9" s="120"/>
      <c r="U9" s="120"/>
      <c r="V9" s="120">
        <v>2000</v>
      </c>
      <c r="W9" s="120"/>
      <c r="X9" s="120"/>
      <c r="Y9" s="120"/>
      <c r="Z9" s="120"/>
      <c r="AA9" s="120"/>
      <c r="AB9" s="120">
        <v>8400</v>
      </c>
      <c r="AC9" s="120"/>
      <c r="AD9" s="120"/>
      <c r="AE9" s="120">
        <v>31200</v>
      </c>
      <c r="AF9" s="120"/>
      <c r="AG9" s="120"/>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12" sqref="C12"/>
    </sheetView>
  </sheetViews>
  <sheetFormatPr defaultColWidth="10" defaultRowHeight="14.4" outlineLevelRow="7" outlineLevelCol="7"/>
  <cols>
    <col min="1" max="1" width="12.8888888888889" style="30" customWidth="1"/>
    <col min="2" max="2" width="29.712962962963" style="30" customWidth="1"/>
    <col min="3" max="3" width="20.7592592592593" style="30" customWidth="1"/>
    <col min="4" max="4" width="12.3518518518519" style="30" customWidth="1"/>
    <col min="5" max="5" width="10.3148148148148" style="30" customWidth="1"/>
    <col min="6" max="6" width="14.1203703703704" style="30" customWidth="1"/>
    <col min="7" max="8" width="13.7037037037037" style="30" customWidth="1"/>
    <col min="9" max="16384" width="10" style="30"/>
  </cols>
  <sheetData>
    <row r="1" s="30" customFormat="1" ht="14.3" customHeight="1" spans="1:8">
      <c r="A1" s="31"/>
      <c r="B1" s="30"/>
      <c r="C1" s="30"/>
      <c r="D1" s="30"/>
      <c r="E1" s="30"/>
      <c r="F1" s="30"/>
      <c r="G1" s="111" t="s">
        <v>372</v>
      </c>
      <c r="H1" s="111"/>
    </row>
    <row r="2" s="30" customFormat="1" ht="29.35" customHeight="1" spans="1:8">
      <c r="A2" s="112" t="s">
        <v>21</v>
      </c>
      <c r="B2" s="112"/>
      <c r="C2" s="112"/>
      <c r="D2" s="112"/>
      <c r="E2" s="112"/>
      <c r="F2" s="112"/>
      <c r="G2" s="112"/>
      <c r="H2" s="112"/>
    </row>
    <row r="3" s="30" customFormat="1" ht="21.1" customHeight="1" spans="1:8">
      <c r="A3" s="113" t="s">
        <v>32</v>
      </c>
      <c r="B3" s="113"/>
      <c r="C3" s="113"/>
      <c r="D3" s="113"/>
      <c r="E3" s="113"/>
      <c r="F3" s="113"/>
      <c r="G3" s="113"/>
      <c r="H3" s="38" t="s">
        <v>33</v>
      </c>
    </row>
    <row r="4" s="30" customFormat="1" ht="20.35" customHeight="1" spans="1:8">
      <c r="A4" s="114" t="s">
        <v>373</v>
      </c>
      <c r="B4" s="114" t="s">
        <v>374</v>
      </c>
      <c r="C4" s="114" t="s">
        <v>375</v>
      </c>
      <c r="D4" s="114" t="s">
        <v>376</v>
      </c>
      <c r="E4" s="114" t="s">
        <v>377</v>
      </c>
      <c r="F4" s="114"/>
      <c r="G4" s="114"/>
      <c r="H4" s="114" t="s">
        <v>378</v>
      </c>
    </row>
    <row r="5" s="30" customFormat="1" ht="22.6" customHeight="1" spans="1:8">
      <c r="A5" s="114"/>
      <c r="B5" s="114"/>
      <c r="C5" s="114"/>
      <c r="D5" s="114"/>
      <c r="E5" s="114" t="s">
        <v>139</v>
      </c>
      <c r="F5" s="114" t="s">
        <v>379</v>
      </c>
      <c r="G5" s="114" t="s">
        <v>380</v>
      </c>
      <c r="H5" s="114"/>
    </row>
    <row r="6" s="30" customFormat="1" ht="19.9" customHeight="1" spans="1:8">
      <c r="A6" s="115"/>
      <c r="B6" s="115" t="s">
        <v>137</v>
      </c>
      <c r="C6" s="116">
        <v>2000</v>
      </c>
      <c r="D6" s="116"/>
      <c r="E6" s="116"/>
      <c r="F6" s="116"/>
      <c r="G6" s="116"/>
      <c r="H6" s="116">
        <v>2000</v>
      </c>
    </row>
    <row r="7" s="30" customFormat="1" ht="19.9" customHeight="1" spans="1:8">
      <c r="A7" s="117" t="s">
        <v>155</v>
      </c>
      <c r="B7" s="117" t="s">
        <v>156</v>
      </c>
      <c r="C7" s="116">
        <v>2000</v>
      </c>
      <c r="D7" s="116"/>
      <c r="E7" s="116"/>
      <c r="F7" s="116"/>
      <c r="G7" s="116"/>
      <c r="H7" s="116">
        <v>2000</v>
      </c>
    </row>
    <row r="8" s="30" customFormat="1" ht="19.9" customHeight="1" spans="1:8">
      <c r="A8" s="119" t="s">
        <v>157</v>
      </c>
      <c r="B8" s="119" t="s">
        <v>158</v>
      </c>
      <c r="C8" s="120">
        <v>2000</v>
      </c>
      <c r="D8" s="120"/>
      <c r="E8" s="36"/>
      <c r="F8" s="120"/>
      <c r="G8" s="120"/>
      <c r="H8" s="120">
        <v>2000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XFD1048576"/>
    </sheetView>
  </sheetViews>
  <sheetFormatPr defaultColWidth="10" defaultRowHeight="14.4" outlineLevelCol="7"/>
  <cols>
    <col min="1" max="1" width="11.3981481481481" style="30" customWidth="1"/>
    <col min="2" max="2" width="24.8333333333333" style="30" customWidth="1"/>
    <col min="3" max="3" width="16.1481481481481" style="30" customWidth="1"/>
    <col min="4" max="4" width="12.8888888888889" style="30" customWidth="1"/>
    <col min="5" max="5" width="12.75" style="30" customWidth="1"/>
    <col min="6" max="6" width="13.8425925925926" style="30" customWidth="1"/>
    <col min="7" max="7" width="14.1203703703704" style="30" customWidth="1"/>
    <col min="8" max="8" width="16.287037037037" style="30" customWidth="1"/>
    <col min="9" max="16384" width="10" style="30"/>
  </cols>
  <sheetData>
    <row r="1" s="30" customFormat="1" ht="14.3" customHeight="1" spans="1:8">
      <c r="A1" s="31"/>
      <c r="B1" s="30"/>
      <c r="C1" s="30"/>
      <c r="D1" s="30"/>
      <c r="E1" s="30"/>
      <c r="F1" s="30"/>
      <c r="G1" s="111" t="s">
        <v>381</v>
      </c>
      <c r="H1" s="111"/>
    </row>
    <row r="2" s="30" customFormat="1" ht="33.9" customHeight="1" spans="1:8">
      <c r="A2" s="112" t="s">
        <v>22</v>
      </c>
      <c r="B2" s="112"/>
      <c r="C2" s="112"/>
      <c r="D2" s="112"/>
      <c r="E2" s="112"/>
      <c r="F2" s="112"/>
      <c r="G2" s="112"/>
      <c r="H2" s="112"/>
    </row>
    <row r="3" s="30" customFormat="1" ht="21.1" customHeight="1" spans="1:8">
      <c r="A3" s="113" t="s">
        <v>32</v>
      </c>
      <c r="B3" s="113"/>
      <c r="C3" s="113"/>
      <c r="D3" s="113"/>
      <c r="E3" s="113"/>
      <c r="F3" s="113"/>
      <c r="G3" s="113"/>
      <c r="H3" s="38" t="s">
        <v>33</v>
      </c>
    </row>
    <row r="4" s="30" customFormat="1" ht="20.35" customHeight="1" spans="1:8">
      <c r="A4" s="114" t="s">
        <v>161</v>
      </c>
      <c r="B4" s="114" t="s">
        <v>162</v>
      </c>
      <c r="C4" s="114" t="s">
        <v>137</v>
      </c>
      <c r="D4" s="114" t="s">
        <v>382</v>
      </c>
      <c r="E4" s="114"/>
      <c r="F4" s="114"/>
      <c r="G4" s="114"/>
      <c r="H4" s="114" t="s">
        <v>164</v>
      </c>
    </row>
    <row r="5" s="30" customFormat="1" ht="17.3" customHeight="1" spans="1:8">
      <c r="A5" s="114"/>
      <c r="B5" s="114"/>
      <c r="C5" s="114"/>
      <c r="D5" s="114" t="s">
        <v>139</v>
      </c>
      <c r="E5" s="114" t="s">
        <v>247</v>
      </c>
      <c r="F5" s="114"/>
      <c r="G5" s="114" t="s">
        <v>248</v>
      </c>
      <c r="H5" s="114"/>
    </row>
    <row r="6" s="30" customFormat="1" ht="24.1" customHeight="1" spans="1:8">
      <c r="A6" s="114"/>
      <c r="B6" s="114"/>
      <c r="C6" s="114"/>
      <c r="D6" s="114"/>
      <c r="E6" s="114" t="s">
        <v>226</v>
      </c>
      <c r="F6" s="114" t="s">
        <v>213</v>
      </c>
      <c r="G6" s="114"/>
      <c r="H6" s="114"/>
    </row>
    <row r="7" s="30" customFormat="1" ht="19.9" customHeight="1" spans="1:8">
      <c r="A7" s="115"/>
      <c r="B7" s="34" t="s">
        <v>137</v>
      </c>
      <c r="C7" s="116">
        <v>0</v>
      </c>
      <c r="D7" s="116"/>
      <c r="E7" s="116"/>
      <c r="F7" s="116"/>
      <c r="G7" s="116"/>
      <c r="H7" s="116"/>
    </row>
    <row r="8" s="30" customFormat="1" ht="19.9" customHeight="1" spans="1:8">
      <c r="A8" s="117"/>
      <c r="B8" s="117"/>
      <c r="C8" s="116"/>
      <c r="D8" s="116"/>
      <c r="E8" s="116"/>
      <c r="F8" s="116"/>
      <c r="G8" s="116"/>
      <c r="H8" s="116"/>
    </row>
    <row r="9" s="30" customFormat="1" ht="19.9" customHeight="1" spans="1:8">
      <c r="A9" s="118"/>
      <c r="B9" s="118"/>
      <c r="C9" s="116"/>
      <c r="D9" s="116"/>
      <c r="E9" s="116"/>
      <c r="F9" s="116"/>
      <c r="G9" s="116"/>
      <c r="H9" s="116"/>
    </row>
    <row r="10" s="30" customFormat="1" ht="19.9" customHeight="1" spans="1:8">
      <c r="A10" s="118"/>
      <c r="B10" s="118"/>
      <c r="C10" s="116"/>
      <c r="D10" s="116"/>
      <c r="E10" s="116"/>
      <c r="F10" s="116"/>
      <c r="G10" s="116"/>
      <c r="H10" s="116"/>
    </row>
    <row r="11" s="30" customFormat="1" ht="19.9" customHeight="1" spans="1:8">
      <c r="A11" s="118"/>
      <c r="B11" s="118"/>
      <c r="C11" s="116"/>
      <c r="D11" s="116"/>
      <c r="E11" s="116"/>
      <c r="F11" s="116"/>
      <c r="G11" s="116"/>
      <c r="H11" s="116"/>
    </row>
    <row r="12" s="30" customFormat="1" ht="19.9" customHeight="1" spans="1:8">
      <c r="A12" s="119"/>
      <c r="B12" s="119"/>
      <c r="C12" s="36"/>
      <c r="D12" s="36"/>
      <c r="E12" s="120"/>
      <c r="F12" s="120"/>
      <c r="G12" s="120"/>
      <c r="H12" s="12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11" sqref="F11"/>
    </sheetView>
  </sheetViews>
  <sheetFormatPr defaultColWidth="10" defaultRowHeight="14.4"/>
  <cols>
    <col min="1" max="1" width="4.47222222222222" style="30" customWidth="1"/>
    <col min="2" max="2" width="4.75" style="30" customWidth="1"/>
    <col min="3" max="3" width="5.01851851851852" style="30" customWidth="1"/>
    <col min="4" max="4" width="6.64814814814815" style="30" customWidth="1"/>
    <col min="5" max="5" width="16.4166666666667" style="30" customWidth="1"/>
    <col min="6" max="6" width="11.8055555555556" style="30" customWidth="1"/>
    <col min="7" max="20" width="7.18518518518519" style="30" customWidth="1"/>
    <col min="21" max="21" width="9.76851851851852" style="30" customWidth="1"/>
    <col min="22" max="16384" width="10" style="30"/>
  </cols>
  <sheetData>
    <row r="1" s="30" customFormat="1" ht="14.3" customHeight="1" spans="1:20">
      <c r="A1" s="31"/>
      <c r="B1" s="30"/>
      <c r="C1" s="30"/>
      <c r="D1" s="30"/>
      <c r="E1" s="30"/>
      <c r="F1" s="30"/>
      <c r="G1" s="30"/>
      <c r="H1" s="30"/>
      <c r="I1" s="30"/>
      <c r="J1" s="30"/>
      <c r="K1" s="30"/>
      <c r="L1" s="30"/>
      <c r="M1" s="30"/>
      <c r="N1" s="30"/>
      <c r="O1" s="30"/>
      <c r="P1" s="30"/>
      <c r="Q1" s="30"/>
      <c r="R1" s="30"/>
      <c r="S1" s="111" t="s">
        <v>383</v>
      </c>
      <c r="T1" s="111"/>
    </row>
    <row r="2" s="30" customFormat="1" ht="41.45" customHeight="1" spans="1:17">
      <c r="A2" s="112" t="s">
        <v>23</v>
      </c>
      <c r="B2" s="112"/>
      <c r="C2" s="112"/>
      <c r="D2" s="112"/>
      <c r="E2" s="112"/>
      <c r="F2" s="112"/>
      <c r="G2" s="112"/>
      <c r="H2" s="112"/>
      <c r="I2" s="112"/>
      <c r="J2" s="112"/>
      <c r="K2" s="112"/>
      <c r="L2" s="112"/>
      <c r="M2" s="112"/>
      <c r="N2" s="112"/>
      <c r="O2" s="112"/>
      <c r="P2" s="112"/>
      <c r="Q2" s="112"/>
    </row>
    <row r="3" s="30" customFormat="1" ht="21.1" customHeight="1" spans="1:20">
      <c r="A3" s="113" t="s">
        <v>32</v>
      </c>
      <c r="B3" s="113"/>
      <c r="C3" s="113"/>
      <c r="D3" s="113"/>
      <c r="E3" s="113"/>
      <c r="F3" s="113"/>
      <c r="G3" s="113"/>
      <c r="H3" s="113"/>
      <c r="I3" s="113"/>
      <c r="J3" s="113"/>
      <c r="K3" s="113"/>
      <c r="L3" s="113"/>
      <c r="M3" s="113"/>
      <c r="N3" s="113"/>
      <c r="O3" s="113"/>
      <c r="P3" s="113"/>
      <c r="Q3" s="113"/>
      <c r="R3" s="113"/>
      <c r="S3" s="38" t="s">
        <v>33</v>
      </c>
      <c r="T3" s="38"/>
    </row>
    <row r="4" s="30" customFormat="1" ht="24.1" customHeight="1" spans="1:20">
      <c r="A4" s="114" t="s">
        <v>160</v>
      </c>
      <c r="B4" s="114"/>
      <c r="C4" s="114"/>
      <c r="D4" s="114" t="s">
        <v>202</v>
      </c>
      <c r="E4" s="114" t="s">
        <v>203</v>
      </c>
      <c r="F4" s="114" t="s">
        <v>204</v>
      </c>
      <c r="G4" s="114" t="s">
        <v>205</v>
      </c>
      <c r="H4" s="114" t="s">
        <v>206</v>
      </c>
      <c r="I4" s="114" t="s">
        <v>207</v>
      </c>
      <c r="J4" s="114" t="s">
        <v>208</v>
      </c>
      <c r="K4" s="114" t="s">
        <v>209</v>
      </c>
      <c r="L4" s="114" t="s">
        <v>210</v>
      </c>
      <c r="M4" s="114" t="s">
        <v>211</v>
      </c>
      <c r="N4" s="114" t="s">
        <v>212</v>
      </c>
      <c r="O4" s="114" t="s">
        <v>213</v>
      </c>
      <c r="P4" s="114" t="s">
        <v>214</v>
      </c>
      <c r="Q4" s="114" t="s">
        <v>215</v>
      </c>
      <c r="R4" s="114" t="s">
        <v>216</v>
      </c>
      <c r="S4" s="114" t="s">
        <v>217</v>
      </c>
      <c r="T4" s="114" t="s">
        <v>218</v>
      </c>
    </row>
    <row r="5" s="30" customFormat="1" ht="17.3" customHeight="1" spans="1:20">
      <c r="A5" s="114" t="s">
        <v>168</v>
      </c>
      <c r="B5" s="114" t="s">
        <v>169</v>
      </c>
      <c r="C5" s="114" t="s">
        <v>170</v>
      </c>
      <c r="D5" s="114"/>
      <c r="E5" s="114"/>
      <c r="F5" s="114"/>
      <c r="G5" s="114"/>
      <c r="H5" s="114"/>
      <c r="I5" s="114"/>
      <c r="J5" s="114"/>
      <c r="K5" s="114"/>
      <c r="L5" s="114"/>
      <c r="M5" s="114"/>
      <c r="N5" s="114"/>
      <c r="O5" s="114"/>
      <c r="P5" s="114"/>
      <c r="Q5" s="114"/>
      <c r="R5" s="114"/>
      <c r="S5" s="114"/>
      <c r="T5" s="114"/>
    </row>
    <row r="6" s="30" customFormat="1" ht="19.9" customHeight="1" spans="1:20">
      <c r="A6" s="115"/>
      <c r="B6" s="115"/>
      <c r="C6" s="115"/>
      <c r="D6" s="115"/>
      <c r="E6" s="115" t="s">
        <v>137</v>
      </c>
      <c r="F6" s="116">
        <v>0</v>
      </c>
      <c r="G6" s="116"/>
      <c r="H6" s="116"/>
      <c r="I6" s="116"/>
      <c r="J6" s="116"/>
      <c r="K6" s="116"/>
      <c r="L6" s="116"/>
      <c r="M6" s="116"/>
      <c r="N6" s="116"/>
      <c r="O6" s="116"/>
      <c r="P6" s="116"/>
      <c r="Q6" s="116"/>
      <c r="R6" s="116"/>
      <c r="S6" s="116"/>
      <c r="T6" s="116"/>
    </row>
    <row r="7" s="30" customFormat="1" ht="19.9" customHeight="1" spans="1:20">
      <c r="A7" s="115"/>
      <c r="B7" s="115"/>
      <c r="C7" s="115"/>
      <c r="D7" s="117"/>
      <c r="E7" s="117"/>
      <c r="F7" s="116"/>
      <c r="G7" s="116"/>
      <c r="H7" s="116"/>
      <c r="I7" s="116"/>
      <c r="J7" s="116"/>
      <c r="K7" s="116"/>
      <c r="L7" s="116"/>
      <c r="M7" s="116"/>
      <c r="N7" s="116"/>
      <c r="O7" s="116"/>
      <c r="P7" s="116"/>
      <c r="Q7" s="116"/>
      <c r="R7" s="116"/>
      <c r="S7" s="116"/>
      <c r="T7" s="116"/>
    </row>
    <row r="8" s="30" customFormat="1" ht="19.9" customHeight="1" spans="1:20">
      <c r="A8" s="121"/>
      <c r="B8" s="121"/>
      <c r="C8" s="121"/>
      <c r="D8" s="118"/>
      <c r="E8" s="118"/>
      <c r="F8" s="116"/>
      <c r="G8" s="116"/>
      <c r="H8" s="116"/>
      <c r="I8" s="116"/>
      <c r="J8" s="116"/>
      <c r="K8" s="116"/>
      <c r="L8" s="116"/>
      <c r="M8" s="116"/>
      <c r="N8" s="116"/>
      <c r="O8" s="116"/>
      <c r="P8" s="116"/>
      <c r="Q8" s="116"/>
      <c r="R8" s="116"/>
      <c r="S8" s="116"/>
      <c r="T8" s="116"/>
    </row>
    <row r="9" s="30" customFormat="1" ht="19.9" customHeight="1" spans="1:20">
      <c r="A9" s="122"/>
      <c r="B9" s="122"/>
      <c r="C9" s="122"/>
      <c r="D9" s="119"/>
      <c r="E9" s="123"/>
      <c r="F9" s="124"/>
      <c r="G9" s="124"/>
      <c r="H9" s="124"/>
      <c r="I9" s="124"/>
      <c r="J9" s="124"/>
      <c r="K9" s="124"/>
      <c r="L9" s="124"/>
      <c r="M9" s="124"/>
      <c r="N9" s="124"/>
      <c r="O9" s="124"/>
      <c r="P9" s="124"/>
      <c r="Q9" s="124"/>
      <c r="R9" s="124"/>
      <c r="S9" s="124"/>
      <c r="T9" s="12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4" workbookViewId="0">
      <selection activeCell="E7" sqref="E7"/>
    </sheetView>
  </sheetViews>
  <sheetFormatPr defaultColWidth="10" defaultRowHeight="14.4" outlineLevelCol="2"/>
  <cols>
    <col min="1" max="1" width="6.37962962962963" customWidth="1"/>
    <col min="2" max="2" width="9.90740740740741" customWidth="1"/>
    <col min="3" max="3" width="52.3796296296296" customWidth="1"/>
  </cols>
  <sheetData>
    <row r="1" ht="28.6" customHeight="1" spans="1:3">
      <c r="A1" s="31"/>
      <c r="B1" s="127" t="s">
        <v>5</v>
      </c>
      <c r="C1" s="127"/>
    </row>
    <row r="2" ht="21.85" customHeight="1" spans="2:3">
      <c r="B2" s="127"/>
      <c r="C2" s="127"/>
    </row>
    <row r="3" ht="27.1" customHeight="1" spans="2:3">
      <c r="B3" s="156" t="s">
        <v>6</v>
      </c>
      <c r="C3" s="156"/>
    </row>
    <row r="4" ht="28.45" customHeight="1" spans="2:3">
      <c r="B4" s="157">
        <v>1</v>
      </c>
      <c r="C4" s="158" t="s">
        <v>7</v>
      </c>
    </row>
    <row r="5" ht="28.45" customHeight="1" spans="2:3">
      <c r="B5" s="157">
        <v>2</v>
      </c>
      <c r="C5" s="158" t="s">
        <v>8</v>
      </c>
    </row>
    <row r="6" ht="28.45" customHeight="1" spans="2:3">
      <c r="B6" s="157">
        <v>3</v>
      </c>
      <c r="C6" s="158" t="s">
        <v>9</v>
      </c>
    </row>
    <row r="7" ht="28.45" customHeight="1" spans="2:3">
      <c r="B7" s="157">
        <v>4</v>
      </c>
      <c r="C7" s="158" t="s">
        <v>10</v>
      </c>
    </row>
    <row r="8" ht="28.45" customHeight="1" spans="2:3">
      <c r="B8" s="157">
        <v>5</v>
      </c>
      <c r="C8" s="158" t="s">
        <v>11</v>
      </c>
    </row>
    <row r="9" ht="28.45" customHeight="1" spans="2:3">
      <c r="B9" s="157">
        <v>6</v>
      </c>
      <c r="C9" s="158" t="s">
        <v>12</v>
      </c>
    </row>
    <row r="10" ht="28.45" customHeight="1" spans="2:3">
      <c r="B10" s="157">
        <v>7</v>
      </c>
      <c r="C10" s="158" t="s">
        <v>13</v>
      </c>
    </row>
    <row r="11" ht="28.45" customHeight="1" spans="2:3">
      <c r="B11" s="157">
        <v>8</v>
      </c>
      <c r="C11" s="159" t="s">
        <v>14</v>
      </c>
    </row>
    <row r="12" ht="28.45" customHeight="1" spans="2:3">
      <c r="B12" s="157">
        <v>9</v>
      </c>
      <c r="C12" s="158" t="s">
        <v>15</v>
      </c>
    </row>
    <row r="13" ht="28.45" customHeight="1" spans="2:3">
      <c r="B13" s="157">
        <v>10</v>
      </c>
      <c r="C13" s="158" t="s">
        <v>16</v>
      </c>
    </row>
    <row r="14" ht="28.45" customHeight="1" spans="2:3">
      <c r="B14" s="157">
        <v>11</v>
      </c>
      <c r="C14" s="158" t="s">
        <v>17</v>
      </c>
    </row>
    <row r="15" ht="28.45" customHeight="1" spans="2:3">
      <c r="B15" s="157">
        <v>12</v>
      </c>
      <c r="C15" s="158" t="s">
        <v>18</v>
      </c>
    </row>
    <row r="16" ht="28.45" customHeight="1" spans="2:3">
      <c r="B16" s="157">
        <v>13</v>
      </c>
      <c r="C16" s="158" t="s">
        <v>19</v>
      </c>
    </row>
    <row r="17" ht="28.45" customHeight="1" spans="2:3">
      <c r="B17" s="157">
        <v>14</v>
      </c>
      <c r="C17" s="158" t="s">
        <v>20</v>
      </c>
    </row>
    <row r="18" ht="28.45" customHeight="1" spans="2:3">
      <c r="B18" s="157">
        <v>15</v>
      </c>
      <c r="C18" s="158" t="s">
        <v>21</v>
      </c>
    </row>
    <row r="19" ht="28.45" customHeight="1" spans="2:3">
      <c r="B19" s="157">
        <v>16</v>
      </c>
      <c r="C19" s="158" t="s">
        <v>22</v>
      </c>
    </row>
    <row r="20" ht="28.45" customHeight="1" spans="2:3">
      <c r="B20" s="157">
        <v>17</v>
      </c>
      <c r="C20" s="158" t="s">
        <v>23</v>
      </c>
    </row>
    <row r="21" ht="28.45" customHeight="1" spans="2:3">
      <c r="B21" s="157">
        <v>18</v>
      </c>
      <c r="C21" s="158" t="s">
        <v>24</v>
      </c>
    </row>
    <row r="22" ht="28.45" customHeight="1" spans="2:3">
      <c r="B22" s="157">
        <v>19</v>
      </c>
      <c r="C22" s="158" t="s">
        <v>25</v>
      </c>
    </row>
    <row r="23" ht="28.45" customHeight="1" spans="2:3">
      <c r="B23" s="157">
        <v>20</v>
      </c>
      <c r="C23" s="158" t="s">
        <v>26</v>
      </c>
    </row>
    <row r="24" ht="28.45" customHeight="1" spans="2:3">
      <c r="B24" s="157">
        <v>21</v>
      </c>
      <c r="C24" s="160" t="s">
        <v>27</v>
      </c>
    </row>
    <row r="25" ht="28.45" customHeight="1" spans="2:3">
      <c r="B25" s="157">
        <v>22</v>
      </c>
      <c r="C25" s="160" t="s">
        <v>28</v>
      </c>
    </row>
    <row r="26" ht="28.45" customHeight="1" spans="2:3">
      <c r="B26" s="161">
        <v>23</v>
      </c>
      <c r="C26" s="162" t="s">
        <v>29</v>
      </c>
    </row>
    <row r="27" ht="24" customHeight="1" spans="2:3">
      <c r="B27" s="157">
        <v>24</v>
      </c>
      <c r="C27" s="163"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XFD1048576"/>
    </sheetView>
  </sheetViews>
  <sheetFormatPr defaultColWidth="10" defaultRowHeight="14.4"/>
  <cols>
    <col min="1" max="1" width="3.7962962962963" style="30" customWidth="1"/>
    <col min="2" max="3" width="3.93518518518518" style="30" customWidth="1"/>
    <col min="4" max="4" width="6.78703703703704" style="30" customWidth="1"/>
    <col min="5" max="5" width="15.8796296296296" style="30" customWidth="1"/>
    <col min="6" max="6" width="9.22222222222222" style="30" customWidth="1"/>
    <col min="7" max="20" width="7.18518518518519" style="30" customWidth="1"/>
    <col min="21" max="21" width="9.76851851851852" style="30" customWidth="1"/>
    <col min="22" max="16384" width="10" style="30"/>
  </cols>
  <sheetData>
    <row r="1" s="30" customFormat="1" ht="14.3" customHeight="1" spans="1:20">
      <c r="A1" s="31"/>
      <c r="B1" s="30"/>
      <c r="C1" s="30"/>
      <c r="D1" s="30"/>
      <c r="E1" s="30"/>
      <c r="F1" s="30"/>
      <c r="G1" s="30"/>
      <c r="H1" s="30"/>
      <c r="I1" s="30"/>
      <c r="J1" s="30"/>
      <c r="K1" s="30"/>
      <c r="L1" s="30"/>
      <c r="M1" s="30"/>
      <c r="N1" s="30"/>
      <c r="O1" s="30"/>
      <c r="P1" s="30"/>
      <c r="Q1" s="30"/>
      <c r="R1" s="30"/>
      <c r="S1" s="111" t="s">
        <v>384</v>
      </c>
      <c r="T1" s="111"/>
    </row>
    <row r="2" s="30" customFormat="1" ht="41.45" customHeight="1" spans="1:20">
      <c r="A2" s="112" t="s">
        <v>24</v>
      </c>
      <c r="B2" s="112"/>
      <c r="C2" s="112"/>
      <c r="D2" s="112"/>
      <c r="E2" s="112"/>
      <c r="F2" s="112"/>
      <c r="G2" s="112"/>
      <c r="H2" s="112"/>
      <c r="I2" s="112"/>
      <c r="J2" s="112"/>
      <c r="K2" s="112"/>
      <c r="L2" s="112"/>
      <c r="M2" s="112"/>
      <c r="N2" s="112"/>
      <c r="O2" s="112"/>
      <c r="P2" s="112"/>
      <c r="Q2" s="112"/>
      <c r="R2" s="112"/>
      <c r="S2" s="112"/>
      <c r="T2" s="112"/>
    </row>
    <row r="3" s="30" customFormat="1" ht="18.8" customHeight="1" spans="1:20">
      <c r="A3" s="113" t="s">
        <v>32</v>
      </c>
      <c r="B3" s="113"/>
      <c r="C3" s="113"/>
      <c r="D3" s="113"/>
      <c r="E3" s="113"/>
      <c r="F3" s="113"/>
      <c r="G3" s="113"/>
      <c r="H3" s="113"/>
      <c r="I3" s="113"/>
      <c r="J3" s="113"/>
      <c r="K3" s="113"/>
      <c r="L3" s="113"/>
      <c r="M3" s="113"/>
      <c r="N3" s="113"/>
      <c r="O3" s="113"/>
      <c r="P3" s="113"/>
      <c r="Q3" s="113"/>
      <c r="R3" s="113"/>
      <c r="S3" s="38" t="s">
        <v>33</v>
      </c>
      <c r="T3" s="38"/>
    </row>
    <row r="4" s="30" customFormat="1" ht="25.6" customHeight="1" spans="1:20">
      <c r="A4" s="114" t="s">
        <v>160</v>
      </c>
      <c r="B4" s="114"/>
      <c r="C4" s="114"/>
      <c r="D4" s="114" t="s">
        <v>202</v>
      </c>
      <c r="E4" s="114" t="s">
        <v>203</v>
      </c>
      <c r="F4" s="114" t="s">
        <v>225</v>
      </c>
      <c r="G4" s="114" t="s">
        <v>163</v>
      </c>
      <c r="H4" s="114"/>
      <c r="I4" s="114"/>
      <c r="J4" s="114"/>
      <c r="K4" s="114" t="s">
        <v>164</v>
      </c>
      <c r="L4" s="114"/>
      <c r="M4" s="114"/>
      <c r="N4" s="114"/>
      <c r="O4" s="114"/>
      <c r="P4" s="114"/>
      <c r="Q4" s="114"/>
      <c r="R4" s="114"/>
      <c r="S4" s="114"/>
      <c r="T4" s="114"/>
    </row>
    <row r="5" s="30" customFormat="1" ht="43.7" customHeight="1" spans="1:20">
      <c r="A5" s="114" t="s">
        <v>168</v>
      </c>
      <c r="B5" s="114" t="s">
        <v>169</v>
      </c>
      <c r="C5" s="114" t="s">
        <v>170</v>
      </c>
      <c r="D5" s="114"/>
      <c r="E5" s="114"/>
      <c r="F5" s="114"/>
      <c r="G5" s="114" t="s">
        <v>137</v>
      </c>
      <c r="H5" s="114" t="s">
        <v>226</v>
      </c>
      <c r="I5" s="114" t="s">
        <v>227</v>
      </c>
      <c r="J5" s="114" t="s">
        <v>213</v>
      </c>
      <c r="K5" s="114" t="s">
        <v>137</v>
      </c>
      <c r="L5" s="114" t="s">
        <v>229</v>
      </c>
      <c r="M5" s="114" t="s">
        <v>230</v>
      </c>
      <c r="N5" s="114" t="s">
        <v>215</v>
      </c>
      <c r="O5" s="114" t="s">
        <v>231</v>
      </c>
      <c r="P5" s="114" t="s">
        <v>232</v>
      </c>
      <c r="Q5" s="114" t="s">
        <v>233</v>
      </c>
      <c r="R5" s="114" t="s">
        <v>211</v>
      </c>
      <c r="S5" s="114" t="s">
        <v>214</v>
      </c>
      <c r="T5" s="114" t="s">
        <v>218</v>
      </c>
    </row>
    <row r="6" s="30" customFormat="1" ht="19.9" customHeight="1" spans="1:20">
      <c r="A6" s="115"/>
      <c r="B6" s="115"/>
      <c r="C6" s="115"/>
      <c r="D6" s="115"/>
      <c r="E6" s="115" t="s">
        <v>137</v>
      </c>
      <c r="F6" s="116">
        <v>0</v>
      </c>
      <c r="G6" s="116"/>
      <c r="H6" s="116"/>
      <c r="I6" s="116"/>
      <c r="J6" s="116"/>
      <c r="K6" s="116"/>
      <c r="L6" s="116"/>
      <c r="M6" s="116"/>
      <c r="N6" s="116"/>
      <c r="O6" s="116"/>
      <c r="P6" s="116"/>
      <c r="Q6" s="116"/>
      <c r="R6" s="116"/>
      <c r="S6" s="116"/>
      <c r="T6" s="116"/>
    </row>
    <row r="7" s="30" customFormat="1" ht="19.9" customHeight="1" spans="1:20">
      <c r="A7" s="115"/>
      <c r="B7" s="115"/>
      <c r="C7" s="115"/>
      <c r="D7" s="117"/>
      <c r="E7" s="117"/>
      <c r="F7" s="116"/>
      <c r="G7" s="116"/>
      <c r="H7" s="116"/>
      <c r="I7" s="116"/>
      <c r="J7" s="116"/>
      <c r="K7" s="116"/>
      <c r="L7" s="116"/>
      <c r="M7" s="116"/>
      <c r="N7" s="116"/>
      <c r="O7" s="116"/>
      <c r="P7" s="116"/>
      <c r="Q7" s="116"/>
      <c r="R7" s="116"/>
      <c r="S7" s="116"/>
      <c r="T7" s="116"/>
    </row>
    <row r="8" s="30" customFormat="1" ht="19.9" customHeight="1" spans="1:20">
      <c r="A8" s="121"/>
      <c r="B8" s="121"/>
      <c r="C8" s="121"/>
      <c r="D8" s="118"/>
      <c r="E8" s="118"/>
      <c r="F8" s="116"/>
      <c r="G8" s="116"/>
      <c r="H8" s="116"/>
      <c r="I8" s="116"/>
      <c r="J8" s="116"/>
      <c r="K8" s="116"/>
      <c r="L8" s="116"/>
      <c r="M8" s="116"/>
      <c r="N8" s="116"/>
      <c r="O8" s="116"/>
      <c r="P8" s="116"/>
      <c r="Q8" s="116"/>
      <c r="R8" s="116"/>
      <c r="S8" s="116"/>
      <c r="T8" s="116"/>
    </row>
    <row r="9" s="30" customFormat="1" ht="19.9" customHeight="1" spans="1:20">
      <c r="A9" s="122"/>
      <c r="B9" s="122"/>
      <c r="C9" s="122"/>
      <c r="D9" s="119"/>
      <c r="E9" s="123"/>
      <c r="F9" s="120"/>
      <c r="G9" s="36"/>
      <c r="H9" s="36"/>
      <c r="I9" s="36"/>
      <c r="J9" s="36"/>
      <c r="K9" s="36"/>
      <c r="L9" s="36"/>
      <c r="M9" s="36"/>
      <c r="N9" s="36"/>
      <c r="O9" s="36"/>
      <c r="P9" s="36"/>
      <c r="Q9" s="36"/>
      <c r="R9" s="36"/>
      <c r="S9" s="36"/>
      <c r="T9" s="3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6" sqref="C16"/>
    </sheetView>
  </sheetViews>
  <sheetFormatPr defaultColWidth="10" defaultRowHeight="14.4" outlineLevelCol="7"/>
  <cols>
    <col min="1" max="1" width="11.1296296296296" style="30" customWidth="1"/>
    <col min="2" max="2" width="25.3796296296296" style="30" customWidth="1"/>
    <col min="3" max="3" width="15.3333333333333" style="30" customWidth="1"/>
    <col min="4" max="4" width="12.75" style="30" customWidth="1"/>
    <col min="5" max="5" width="16.4166666666667" style="30" customWidth="1"/>
    <col min="6" max="6" width="14.1203703703704" style="30" customWidth="1"/>
    <col min="7" max="7" width="15.3333333333333" style="30" customWidth="1"/>
    <col min="8" max="8" width="17.6388888888889" style="30" customWidth="1"/>
    <col min="9" max="16384" width="10" style="30"/>
  </cols>
  <sheetData>
    <row r="1" s="30" customFormat="1" ht="14.3" customHeight="1" spans="1:8">
      <c r="A1" s="31"/>
      <c r="B1" s="30"/>
      <c r="C1" s="30"/>
      <c r="D1" s="30"/>
      <c r="E1" s="30"/>
      <c r="F1" s="30"/>
      <c r="G1" s="30"/>
      <c r="H1" s="111" t="s">
        <v>385</v>
      </c>
    </row>
    <row r="2" s="30" customFormat="1" ht="33.9" customHeight="1" spans="1:8">
      <c r="A2" s="112" t="s">
        <v>25</v>
      </c>
      <c r="B2" s="112"/>
      <c r="C2" s="112"/>
      <c r="D2" s="112"/>
      <c r="E2" s="112"/>
      <c r="F2" s="112"/>
      <c r="G2" s="112"/>
      <c r="H2" s="112"/>
    </row>
    <row r="3" s="30" customFormat="1" ht="21.1" customHeight="1" spans="1:8">
      <c r="A3" s="113" t="s">
        <v>32</v>
      </c>
      <c r="B3" s="113"/>
      <c r="C3" s="113"/>
      <c r="D3" s="113"/>
      <c r="E3" s="113"/>
      <c r="F3" s="113"/>
      <c r="G3" s="113"/>
      <c r="H3" s="38" t="s">
        <v>33</v>
      </c>
    </row>
    <row r="4" s="30" customFormat="1" ht="17.3" customHeight="1" spans="1:8">
      <c r="A4" s="114" t="s">
        <v>161</v>
      </c>
      <c r="B4" s="114" t="s">
        <v>162</v>
      </c>
      <c r="C4" s="114" t="s">
        <v>137</v>
      </c>
      <c r="D4" s="114" t="s">
        <v>386</v>
      </c>
      <c r="E4" s="114"/>
      <c r="F4" s="114"/>
      <c r="G4" s="114"/>
      <c r="H4" s="114" t="s">
        <v>164</v>
      </c>
    </row>
    <row r="5" s="30" customFormat="1" ht="20.35" customHeight="1" spans="1:8">
      <c r="A5" s="114"/>
      <c r="B5" s="114"/>
      <c r="C5" s="114"/>
      <c r="D5" s="114" t="s">
        <v>139</v>
      </c>
      <c r="E5" s="114" t="s">
        <v>247</v>
      </c>
      <c r="F5" s="114"/>
      <c r="G5" s="114" t="s">
        <v>248</v>
      </c>
      <c r="H5" s="114"/>
    </row>
    <row r="6" s="30" customFormat="1" ht="20.35" customHeight="1" spans="1:8">
      <c r="A6" s="114"/>
      <c r="B6" s="114"/>
      <c r="C6" s="114"/>
      <c r="D6" s="114"/>
      <c r="E6" s="114" t="s">
        <v>226</v>
      </c>
      <c r="F6" s="114" t="s">
        <v>213</v>
      </c>
      <c r="G6" s="114"/>
      <c r="H6" s="114"/>
    </row>
    <row r="7" s="30" customFormat="1" ht="19.9" customHeight="1" spans="1:8">
      <c r="A7" s="115"/>
      <c r="B7" s="34" t="s">
        <v>137</v>
      </c>
      <c r="C7" s="116">
        <v>0</v>
      </c>
      <c r="D7" s="116"/>
      <c r="E7" s="116"/>
      <c r="F7" s="116"/>
      <c r="G7" s="116"/>
      <c r="H7" s="116"/>
    </row>
    <row r="8" s="30" customFormat="1" ht="19.9" customHeight="1" spans="1:8">
      <c r="A8" s="117"/>
      <c r="B8" s="117"/>
      <c r="C8" s="116"/>
      <c r="D8" s="116"/>
      <c r="E8" s="116"/>
      <c r="F8" s="116"/>
      <c r="G8" s="116"/>
      <c r="H8" s="116"/>
    </row>
    <row r="9" s="30" customFormat="1" ht="19.9" customHeight="1" spans="1:8">
      <c r="A9" s="118"/>
      <c r="B9" s="118"/>
      <c r="C9" s="116"/>
      <c r="D9" s="116"/>
      <c r="E9" s="116"/>
      <c r="F9" s="116"/>
      <c r="G9" s="116"/>
      <c r="H9" s="116"/>
    </row>
    <row r="10" s="30" customFormat="1" ht="19.9" customHeight="1" spans="1:8">
      <c r="A10" s="118"/>
      <c r="B10" s="118"/>
      <c r="C10" s="116"/>
      <c r="D10" s="116"/>
      <c r="E10" s="116"/>
      <c r="F10" s="116"/>
      <c r="G10" s="116"/>
      <c r="H10" s="116"/>
    </row>
    <row r="11" s="30" customFormat="1" ht="19.9" customHeight="1" spans="1:8">
      <c r="A11" s="118"/>
      <c r="B11" s="118"/>
      <c r="C11" s="116"/>
      <c r="D11" s="116"/>
      <c r="E11" s="116"/>
      <c r="F11" s="116"/>
      <c r="G11" s="116"/>
      <c r="H11" s="116"/>
    </row>
    <row r="12" s="30" customFormat="1" ht="19.9" customHeight="1" spans="1:8">
      <c r="A12" s="119"/>
      <c r="B12" s="119"/>
      <c r="C12" s="36"/>
      <c r="D12" s="36"/>
      <c r="E12" s="120"/>
      <c r="F12" s="120"/>
      <c r="G12" s="120"/>
      <c r="H12" s="12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7" sqref="C17"/>
    </sheetView>
  </sheetViews>
  <sheetFormatPr defaultColWidth="10" defaultRowHeight="14.4" outlineLevelCol="7"/>
  <cols>
    <col min="1" max="1" width="10.712962962963" style="30" customWidth="1"/>
    <col min="2" max="2" width="22.7962962962963" style="30" customWidth="1"/>
    <col min="3" max="3" width="19.2685185185185" style="30" customWidth="1"/>
    <col min="4" max="4" width="16.6944444444444" style="30" customWidth="1"/>
    <col min="5" max="6" width="16.4166666666667" style="30" customWidth="1"/>
    <col min="7" max="8" width="17.6388888888889" style="30" customWidth="1"/>
    <col min="9" max="16384" width="10" style="30"/>
  </cols>
  <sheetData>
    <row r="1" s="30" customFormat="1" ht="14.3" customHeight="1" spans="1:8">
      <c r="A1" s="31"/>
      <c r="B1" s="30"/>
      <c r="C1" s="30"/>
      <c r="D1" s="30"/>
      <c r="E1" s="30"/>
      <c r="F1" s="30"/>
      <c r="G1" s="30"/>
      <c r="H1" s="111" t="s">
        <v>387</v>
      </c>
    </row>
    <row r="2" s="30" customFormat="1" ht="33.9" customHeight="1" spans="1:8">
      <c r="A2" s="112" t="s">
        <v>26</v>
      </c>
      <c r="B2" s="112"/>
      <c r="C2" s="112"/>
      <c r="D2" s="112"/>
      <c r="E2" s="112"/>
      <c r="F2" s="112"/>
      <c r="G2" s="112"/>
      <c r="H2" s="112"/>
    </row>
    <row r="3" s="30" customFormat="1" ht="21.1" customHeight="1" spans="1:8">
      <c r="A3" s="113" t="s">
        <v>32</v>
      </c>
      <c r="B3" s="113"/>
      <c r="C3" s="113"/>
      <c r="D3" s="113"/>
      <c r="E3" s="113"/>
      <c r="F3" s="113"/>
      <c r="G3" s="113"/>
      <c r="H3" s="38" t="s">
        <v>33</v>
      </c>
    </row>
    <row r="4" s="30" customFormat="1" ht="18.05" customHeight="1" spans="1:8">
      <c r="A4" s="114" t="s">
        <v>161</v>
      </c>
      <c r="B4" s="114" t="s">
        <v>162</v>
      </c>
      <c r="C4" s="114" t="s">
        <v>137</v>
      </c>
      <c r="D4" s="114" t="s">
        <v>388</v>
      </c>
      <c r="E4" s="114"/>
      <c r="F4" s="114"/>
      <c r="G4" s="114"/>
      <c r="H4" s="114" t="s">
        <v>164</v>
      </c>
    </row>
    <row r="5" s="30" customFormat="1" ht="16.55" customHeight="1" spans="1:8">
      <c r="A5" s="114"/>
      <c r="B5" s="114"/>
      <c r="C5" s="114"/>
      <c r="D5" s="114" t="s">
        <v>139</v>
      </c>
      <c r="E5" s="114" t="s">
        <v>247</v>
      </c>
      <c r="F5" s="114"/>
      <c r="G5" s="114" t="s">
        <v>248</v>
      </c>
      <c r="H5" s="114"/>
    </row>
    <row r="6" s="30" customFormat="1" ht="21.1" customHeight="1" spans="1:8">
      <c r="A6" s="114"/>
      <c r="B6" s="114"/>
      <c r="C6" s="114"/>
      <c r="D6" s="114"/>
      <c r="E6" s="114" t="s">
        <v>226</v>
      </c>
      <c r="F6" s="114" t="s">
        <v>213</v>
      </c>
      <c r="G6" s="114"/>
      <c r="H6" s="114"/>
    </row>
    <row r="7" s="30" customFormat="1" ht="19.9" customHeight="1" spans="1:8">
      <c r="A7" s="115"/>
      <c r="B7" s="34" t="s">
        <v>137</v>
      </c>
      <c r="C7" s="116">
        <v>0</v>
      </c>
      <c r="D7" s="116"/>
      <c r="E7" s="116"/>
      <c r="F7" s="116"/>
      <c r="G7" s="116"/>
      <c r="H7" s="116"/>
    </row>
    <row r="8" s="30" customFormat="1" ht="19.9" customHeight="1" spans="1:8">
      <c r="A8" s="117"/>
      <c r="B8" s="117"/>
      <c r="C8" s="116"/>
      <c r="D8" s="116"/>
      <c r="E8" s="116"/>
      <c r="F8" s="116"/>
      <c r="G8" s="116"/>
      <c r="H8" s="116"/>
    </row>
    <row r="9" s="30" customFormat="1" ht="19.9" customHeight="1" spans="1:8">
      <c r="A9" s="118"/>
      <c r="B9" s="118"/>
      <c r="C9" s="116"/>
      <c r="D9" s="116"/>
      <c r="E9" s="116"/>
      <c r="F9" s="116"/>
      <c r="G9" s="116"/>
      <c r="H9" s="116"/>
    </row>
    <row r="10" s="30" customFormat="1" ht="19.9" customHeight="1" spans="1:8">
      <c r="A10" s="118"/>
      <c r="B10" s="118"/>
      <c r="C10" s="116"/>
      <c r="D10" s="116"/>
      <c r="E10" s="116"/>
      <c r="F10" s="116"/>
      <c r="G10" s="116"/>
      <c r="H10" s="116"/>
    </row>
    <row r="11" s="30" customFormat="1" ht="19.9" customHeight="1" spans="1:8">
      <c r="A11" s="118"/>
      <c r="B11" s="118"/>
      <c r="C11" s="116"/>
      <c r="D11" s="116"/>
      <c r="E11" s="116"/>
      <c r="F11" s="116"/>
      <c r="G11" s="116"/>
      <c r="H11" s="116"/>
    </row>
    <row r="12" s="30" customFormat="1" ht="19.9" customHeight="1" spans="1:8">
      <c r="A12" s="119"/>
      <c r="B12" s="119"/>
      <c r="C12" s="36"/>
      <c r="D12" s="36"/>
      <c r="E12" s="120"/>
      <c r="F12" s="120"/>
      <c r="G12" s="120"/>
      <c r="H12" s="12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E23" sqref="E23"/>
    </sheetView>
  </sheetViews>
  <sheetFormatPr defaultColWidth="10" defaultRowHeight="15.6"/>
  <cols>
    <col min="1" max="2" width="10" style="42"/>
    <col min="3" max="3" width="15.5555555555556" style="42" customWidth="1"/>
    <col min="4" max="4" width="10" style="42"/>
    <col min="5" max="5" width="18.75" style="42" customWidth="1"/>
    <col min="6" max="6" width="15.6944444444444" style="42" customWidth="1"/>
    <col min="7" max="7" width="12.2222222222222" style="42" customWidth="1"/>
    <col min="8" max="8" width="13.1944444444444" style="42" customWidth="1"/>
    <col min="9" max="9" width="22.5" style="42" customWidth="1"/>
    <col min="10" max="10" width="16.8055555555556" style="42" customWidth="1"/>
    <col min="11" max="16384" width="10" style="42"/>
  </cols>
  <sheetData>
    <row r="1" s="42" customFormat="1" ht="39" customHeight="1" spans="1:11">
      <c r="A1" s="80" t="s">
        <v>389</v>
      </c>
      <c r="B1" s="80"/>
      <c r="C1" s="80"/>
      <c r="D1" s="80"/>
      <c r="E1" s="80"/>
      <c r="F1" s="80"/>
      <c r="G1" s="80"/>
      <c r="H1" s="80"/>
      <c r="I1" s="80"/>
      <c r="J1" s="80"/>
      <c r="K1" s="80"/>
    </row>
    <row r="2" s="42" customFormat="1" ht="33" customHeight="1" spans="1:11">
      <c r="A2" s="81" t="s">
        <v>390</v>
      </c>
      <c r="B2" s="81"/>
      <c r="C2" s="81"/>
      <c r="D2" s="81"/>
      <c r="E2" s="81"/>
      <c r="F2" s="81"/>
      <c r="H2" s="82" t="s">
        <v>391</v>
      </c>
      <c r="I2" s="82"/>
      <c r="J2" s="82"/>
      <c r="K2" s="82"/>
    </row>
    <row r="3" s="42" customFormat="1" ht="52" customHeight="1" spans="1:11">
      <c r="A3" s="83" t="s">
        <v>392</v>
      </c>
      <c r="B3" s="83"/>
      <c r="C3" s="84" t="s">
        <v>393</v>
      </c>
      <c r="D3" s="84"/>
      <c r="E3" s="84"/>
      <c r="F3" s="84"/>
      <c r="G3" s="85" t="s">
        <v>394</v>
      </c>
      <c r="H3" s="85"/>
      <c r="I3" s="86" t="s">
        <v>395</v>
      </c>
      <c r="J3" s="86"/>
      <c r="K3" s="86"/>
    </row>
    <row r="4" s="42" customFormat="1" ht="52" customHeight="1" spans="1:11">
      <c r="A4" s="83" t="s">
        <v>396</v>
      </c>
      <c r="B4" s="83"/>
      <c r="C4" s="84" t="s">
        <v>156</v>
      </c>
      <c r="D4" s="84"/>
      <c r="E4" s="84"/>
      <c r="F4" s="84"/>
      <c r="G4" s="85" t="s">
        <v>397</v>
      </c>
      <c r="H4" s="86" t="s">
        <v>4</v>
      </c>
      <c r="I4" s="86"/>
      <c r="J4" s="86"/>
      <c r="K4" s="86"/>
    </row>
    <row r="5" s="42" customFormat="1" ht="52" customHeight="1" spans="1:11">
      <c r="A5" s="83" t="s">
        <v>398</v>
      </c>
      <c r="B5" s="83"/>
      <c r="C5" s="87">
        <v>30000</v>
      </c>
      <c r="D5" s="87"/>
      <c r="E5" s="87"/>
      <c r="F5" s="87"/>
      <c r="G5" s="87"/>
      <c r="H5" s="87"/>
      <c r="I5" s="87"/>
      <c r="J5" s="87"/>
      <c r="K5" s="87"/>
    </row>
    <row r="6" s="42" customFormat="1" ht="52" customHeight="1" spans="1:11">
      <c r="A6" s="83" t="s">
        <v>399</v>
      </c>
      <c r="B6" s="83"/>
      <c r="C6" s="88" t="s">
        <v>400</v>
      </c>
      <c r="D6" s="89"/>
      <c r="E6" s="89"/>
      <c r="F6" s="89"/>
      <c r="G6" s="89"/>
      <c r="H6" s="89"/>
      <c r="I6" s="89"/>
      <c r="J6" s="89"/>
      <c r="K6" s="89"/>
    </row>
    <row r="7" s="42" customFormat="1" ht="52" customHeight="1" spans="1:11">
      <c r="A7" s="83" t="s">
        <v>401</v>
      </c>
      <c r="B7" s="83"/>
      <c r="C7" s="88" t="s">
        <v>402</v>
      </c>
      <c r="D7" s="89"/>
      <c r="E7" s="89"/>
      <c r="F7" s="89"/>
      <c r="G7" s="89"/>
      <c r="H7" s="89"/>
      <c r="I7" s="89"/>
      <c r="J7" s="89"/>
      <c r="K7" s="89"/>
    </row>
    <row r="8" s="42" customFormat="1" ht="52" customHeight="1" spans="1:11">
      <c r="A8" s="83" t="s">
        <v>403</v>
      </c>
      <c r="B8" s="83"/>
      <c r="C8" s="88" t="s">
        <v>404</v>
      </c>
      <c r="D8" s="89"/>
      <c r="E8" s="89"/>
      <c r="F8" s="89"/>
      <c r="G8" s="89"/>
      <c r="H8" s="89"/>
      <c r="I8" s="89"/>
      <c r="J8" s="89"/>
      <c r="K8" s="89"/>
    </row>
    <row r="9" s="42" customFormat="1" ht="51" customHeight="1" spans="1:11">
      <c r="A9" s="83" t="s">
        <v>405</v>
      </c>
      <c r="B9" s="83" t="s">
        <v>406</v>
      </c>
      <c r="C9" s="83" t="s">
        <v>407</v>
      </c>
      <c r="D9" s="90" t="s">
        <v>408</v>
      </c>
      <c r="E9" s="90"/>
      <c r="F9" s="90" t="s">
        <v>409</v>
      </c>
      <c r="G9" s="90" t="s">
        <v>410</v>
      </c>
      <c r="H9" s="83" t="s">
        <v>411</v>
      </c>
      <c r="I9" s="83" t="s">
        <v>412</v>
      </c>
      <c r="J9" s="83" t="s">
        <v>413</v>
      </c>
      <c r="K9" s="103" t="s">
        <v>414</v>
      </c>
    </row>
    <row r="10" s="42" customFormat="1" ht="51" customHeight="1" spans="1:11">
      <c r="A10" s="83"/>
      <c r="B10" s="90" t="s">
        <v>415</v>
      </c>
      <c r="C10" s="91" t="s">
        <v>416</v>
      </c>
      <c r="D10" s="88" t="s">
        <v>417</v>
      </c>
      <c r="E10" s="88"/>
      <c r="F10" s="92" t="s">
        <v>418</v>
      </c>
      <c r="G10" s="93" t="s">
        <v>419</v>
      </c>
      <c r="H10" s="94" t="s">
        <v>420</v>
      </c>
      <c r="I10" s="96" t="s">
        <v>417</v>
      </c>
      <c r="J10" s="96" t="s">
        <v>421</v>
      </c>
      <c r="K10" s="104" t="s">
        <v>422</v>
      </c>
    </row>
    <row r="11" s="42" customFormat="1" ht="51" customHeight="1" spans="1:11">
      <c r="A11" s="83"/>
      <c r="B11" s="95"/>
      <c r="C11" s="83" t="s">
        <v>423</v>
      </c>
      <c r="D11" s="96" t="s">
        <v>424</v>
      </c>
      <c r="E11" s="96"/>
      <c r="F11" s="92" t="s">
        <v>425</v>
      </c>
      <c r="G11" s="97" t="s">
        <v>426</v>
      </c>
      <c r="H11" s="94" t="s">
        <v>420</v>
      </c>
      <c r="I11" s="96" t="s">
        <v>427</v>
      </c>
      <c r="J11" s="105" t="s">
        <v>428</v>
      </c>
      <c r="K11" s="106" t="s">
        <v>429</v>
      </c>
    </row>
    <row r="12" s="42" customFormat="1" ht="51" customHeight="1" spans="1:11">
      <c r="A12" s="83"/>
      <c r="B12" s="95"/>
      <c r="C12" s="83" t="s">
        <v>430</v>
      </c>
      <c r="D12" s="96" t="s">
        <v>431</v>
      </c>
      <c r="E12" s="96"/>
      <c r="F12" s="92" t="s">
        <v>432</v>
      </c>
      <c r="G12" s="97" t="s">
        <v>433</v>
      </c>
      <c r="H12" s="94" t="s">
        <v>420</v>
      </c>
      <c r="I12" s="96" t="s">
        <v>431</v>
      </c>
      <c r="J12" s="106" t="s">
        <v>428</v>
      </c>
      <c r="K12" s="106" t="s">
        <v>434</v>
      </c>
    </row>
    <row r="13" s="42" customFormat="1" ht="51" customHeight="1" spans="1:11">
      <c r="A13" s="83"/>
      <c r="B13" s="98"/>
      <c r="C13" s="83" t="s">
        <v>435</v>
      </c>
      <c r="D13" s="96" t="s">
        <v>436</v>
      </c>
      <c r="E13" s="96"/>
      <c r="F13" s="92" t="s">
        <v>437</v>
      </c>
      <c r="G13" s="94" t="s">
        <v>438</v>
      </c>
      <c r="H13" s="94" t="s">
        <v>420</v>
      </c>
      <c r="I13" s="96" t="s">
        <v>436</v>
      </c>
      <c r="J13" s="106" t="s">
        <v>439</v>
      </c>
      <c r="K13" s="106" t="s">
        <v>440</v>
      </c>
    </row>
    <row r="14" s="42" customFormat="1" ht="51" customHeight="1" spans="1:11">
      <c r="A14" s="83"/>
      <c r="B14" s="83" t="s">
        <v>441</v>
      </c>
      <c r="C14" s="83" t="s">
        <v>442</v>
      </c>
      <c r="D14" s="96" t="s">
        <v>443</v>
      </c>
      <c r="E14" s="96"/>
      <c r="F14" s="92" t="s">
        <v>444</v>
      </c>
      <c r="G14" s="93" t="s">
        <v>445</v>
      </c>
      <c r="H14" s="93" t="s">
        <v>420</v>
      </c>
      <c r="I14" s="99" t="s">
        <v>443</v>
      </c>
      <c r="J14" s="99" t="s">
        <v>446</v>
      </c>
      <c r="K14" s="107" t="s">
        <v>447</v>
      </c>
    </row>
    <row r="15" s="42" customFormat="1" ht="51" customHeight="1" spans="1:11">
      <c r="A15" s="83"/>
      <c r="B15" s="83"/>
      <c r="C15" s="95" t="s">
        <v>448</v>
      </c>
      <c r="D15" s="96" t="s">
        <v>449</v>
      </c>
      <c r="E15" s="96"/>
      <c r="F15" s="92" t="s">
        <v>450</v>
      </c>
      <c r="G15" s="97" t="s">
        <v>451</v>
      </c>
      <c r="H15" s="94" t="s">
        <v>420</v>
      </c>
      <c r="I15" s="96" t="s">
        <v>449</v>
      </c>
      <c r="J15" s="96" t="s">
        <v>446</v>
      </c>
      <c r="K15" s="108"/>
    </row>
    <row r="16" s="42" customFormat="1" ht="51" customHeight="1" spans="1:11">
      <c r="A16" s="83"/>
      <c r="B16" s="83"/>
      <c r="C16" s="83" t="s">
        <v>452</v>
      </c>
      <c r="D16" s="96" t="s">
        <v>453</v>
      </c>
      <c r="E16" s="99"/>
      <c r="F16" s="100">
        <v>95</v>
      </c>
      <c r="G16" s="97" t="s">
        <v>426</v>
      </c>
      <c r="H16" s="94" t="s">
        <v>454</v>
      </c>
      <c r="I16" s="99" t="s">
        <v>453</v>
      </c>
      <c r="J16" s="109" t="s">
        <v>455</v>
      </c>
      <c r="K16" s="106" t="s">
        <v>456</v>
      </c>
    </row>
    <row r="17" s="42" customFormat="1" ht="51" customHeight="1" spans="1:11">
      <c r="A17" s="84" t="s">
        <v>457</v>
      </c>
      <c r="B17" s="84"/>
      <c r="C17" s="101" t="s">
        <v>458</v>
      </c>
      <c r="D17" s="102"/>
      <c r="E17" s="102"/>
      <c r="F17" s="102"/>
      <c r="G17" s="102"/>
      <c r="H17" s="102"/>
      <c r="I17" s="102"/>
      <c r="J17" s="102"/>
      <c r="K17" s="110"/>
    </row>
  </sheetData>
  <mergeCells count="31">
    <mergeCell ref="A1:K1"/>
    <mergeCell ref="A2:F2"/>
    <mergeCell ref="H2:K2"/>
    <mergeCell ref="A3:B3"/>
    <mergeCell ref="C3:F3"/>
    <mergeCell ref="I3:K3"/>
    <mergeCell ref="A4:B4"/>
    <mergeCell ref="C4:F4"/>
    <mergeCell ref="H4:K4"/>
    <mergeCell ref="A5:B5"/>
    <mergeCell ref="C5:K5"/>
    <mergeCell ref="A6:B6"/>
    <mergeCell ref="C6:K6"/>
    <mergeCell ref="A7:B7"/>
    <mergeCell ref="C7:K7"/>
    <mergeCell ref="A8:B8"/>
    <mergeCell ref="C8:K8"/>
    <mergeCell ref="D9:E9"/>
    <mergeCell ref="D10:E10"/>
    <mergeCell ref="D11:E11"/>
    <mergeCell ref="D12:E12"/>
    <mergeCell ref="D13:E13"/>
    <mergeCell ref="D14:E14"/>
    <mergeCell ref="D15:E15"/>
    <mergeCell ref="D16:E16"/>
    <mergeCell ref="A17:B17"/>
    <mergeCell ref="C17:K17"/>
    <mergeCell ref="A9:A16"/>
    <mergeCell ref="B10:B12"/>
    <mergeCell ref="B14:B16"/>
    <mergeCell ref="K14:K1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workbookViewId="0">
      <selection activeCell="C13" sqref="C13:E13"/>
    </sheetView>
  </sheetViews>
  <sheetFormatPr defaultColWidth="7.5" defaultRowHeight="15.6"/>
  <cols>
    <col min="1" max="1" width="13.8888888888889" style="39" customWidth="1"/>
    <col min="2" max="2" width="12.9166666666667" style="39" customWidth="1"/>
    <col min="3" max="3" width="8.07407407407407" style="39" customWidth="1"/>
    <col min="4" max="4" width="7.82407407407407" style="39" customWidth="1"/>
    <col min="5" max="5" width="2.64814814814815" style="39" hidden="1" customWidth="1"/>
    <col min="6" max="6" width="11.9814814814815" style="40" customWidth="1"/>
    <col min="7" max="7" width="14.4444444444444" style="41" hidden="1" customWidth="1"/>
    <col min="8" max="8" width="9.21296296296296" style="41" customWidth="1"/>
    <col min="9" max="9" width="1" style="39" customWidth="1"/>
    <col min="10" max="10" width="11.6666666666667" style="39" customWidth="1"/>
    <col min="11" max="11" width="5.2962962962963" style="39" customWidth="1"/>
    <col min="12" max="12" width="2.51851851851852" style="39" customWidth="1"/>
    <col min="13" max="13" width="7.5" style="39" customWidth="1"/>
    <col min="14" max="14" width="34.0833333333333" style="39" customWidth="1"/>
    <col min="15" max="256" width="7.5" style="39" customWidth="1"/>
    <col min="257" max="16384" width="7.5" style="42"/>
  </cols>
  <sheetData>
    <row r="1" s="39" customFormat="1" ht="22.2" spans="1:15">
      <c r="A1" s="43" t="s">
        <v>459</v>
      </c>
      <c r="B1" s="43"/>
      <c r="C1" s="43"/>
      <c r="D1" s="43"/>
      <c r="E1" s="43"/>
      <c r="F1" s="43"/>
      <c r="G1" s="43"/>
      <c r="H1" s="43"/>
      <c r="I1" s="43"/>
      <c r="J1" s="43"/>
      <c r="K1" s="43"/>
      <c r="L1" s="43"/>
      <c r="M1" s="43"/>
      <c r="N1" s="43"/>
      <c r="O1" s="43"/>
    </row>
    <row r="2" s="39" customFormat="1" ht="13.2" spans="1:9">
      <c r="A2" s="44" t="s">
        <v>460</v>
      </c>
      <c r="B2" s="44"/>
      <c r="C2" s="44"/>
      <c r="D2" s="44"/>
      <c r="E2" s="44"/>
      <c r="F2" s="45"/>
      <c r="G2" s="44"/>
      <c r="H2" s="44"/>
      <c r="I2" s="44"/>
    </row>
    <row r="3" s="39" customFormat="1" ht="23" customHeight="1" spans="1:15">
      <c r="A3" s="46" t="s">
        <v>136</v>
      </c>
      <c r="B3" s="47" t="s">
        <v>4</v>
      </c>
      <c r="C3" s="47"/>
      <c r="D3" s="47"/>
      <c r="E3" s="47"/>
      <c r="F3" s="47"/>
      <c r="G3" s="47"/>
      <c r="H3" s="47"/>
      <c r="I3" s="47"/>
      <c r="J3" s="47"/>
      <c r="K3" s="47"/>
      <c r="L3" s="47"/>
      <c r="M3" s="47"/>
      <c r="N3" s="47"/>
      <c r="O3" s="47"/>
    </row>
    <row r="4" s="39" customFormat="1" ht="79" customHeight="1" spans="1:15">
      <c r="A4" s="48" t="s">
        <v>461</v>
      </c>
      <c r="B4" s="49" t="s">
        <v>462</v>
      </c>
      <c r="C4" s="50"/>
      <c r="D4" s="50"/>
      <c r="E4" s="50"/>
      <c r="F4" s="50"/>
      <c r="G4" s="50"/>
      <c r="H4" s="50"/>
      <c r="I4" s="50"/>
      <c r="J4" s="50"/>
      <c r="K4" s="50"/>
      <c r="L4" s="50"/>
      <c r="M4" s="50"/>
      <c r="N4" s="50"/>
      <c r="O4" s="71"/>
    </row>
    <row r="5" s="39" customFormat="1" ht="19" customHeight="1" spans="1:15">
      <c r="A5" s="51" t="s">
        <v>463</v>
      </c>
      <c r="B5" s="52" t="s">
        <v>464</v>
      </c>
      <c r="C5" s="53"/>
      <c r="D5" s="53"/>
      <c r="E5" s="48"/>
      <c r="F5" s="53"/>
      <c r="G5" s="54" t="s">
        <v>465</v>
      </c>
      <c r="H5" s="55"/>
      <c r="I5" s="55"/>
      <c r="J5" s="55"/>
      <c r="K5" s="55"/>
      <c r="L5" s="55"/>
      <c r="M5" s="55"/>
      <c r="N5" s="55"/>
      <c r="O5" s="72"/>
    </row>
    <row r="6" s="39" customFormat="1" ht="59" customHeight="1" spans="1:15">
      <c r="A6" s="56"/>
      <c r="B6" s="53" t="s">
        <v>466</v>
      </c>
      <c r="C6" s="53"/>
      <c r="D6" s="53"/>
      <c r="E6" s="48"/>
      <c r="F6" s="53"/>
      <c r="G6" s="57" t="s">
        <v>402</v>
      </c>
      <c r="H6" s="58"/>
      <c r="I6" s="58"/>
      <c r="J6" s="58"/>
      <c r="K6" s="58"/>
      <c r="L6" s="58"/>
      <c r="M6" s="58"/>
      <c r="N6" s="58"/>
      <c r="O6" s="73"/>
    </row>
    <row r="7" s="39" customFormat="1" ht="13.2" spans="1:15">
      <c r="A7" s="48" t="s">
        <v>467</v>
      </c>
      <c r="B7" s="48" t="s">
        <v>468</v>
      </c>
      <c r="C7" s="48"/>
      <c r="D7" s="48"/>
      <c r="E7" s="48"/>
      <c r="F7" s="59"/>
      <c r="G7" s="54">
        <v>406779.52</v>
      </c>
      <c r="H7" s="55"/>
      <c r="I7" s="55"/>
      <c r="J7" s="55"/>
      <c r="K7" s="55"/>
      <c r="L7" s="55"/>
      <c r="M7" s="55"/>
      <c r="N7" s="55"/>
      <c r="O7" s="72"/>
    </row>
    <row r="8" s="39" customFormat="1" ht="13.2" spans="1:15">
      <c r="A8" s="48"/>
      <c r="B8" s="47" t="s">
        <v>469</v>
      </c>
      <c r="C8" s="47"/>
      <c r="D8" s="47"/>
      <c r="E8" s="47"/>
      <c r="F8" s="60"/>
      <c r="G8" s="54">
        <v>406779.52</v>
      </c>
      <c r="H8" s="55"/>
      <c r="I8" s="55"/>
      <c r="J8" s="55"/>
      <c r="K8" s="55"/>
      <c r="L8" s="55"/>
      <c r="M8" s="55"/>
      <c r="N8" s="55"/>
      <c r="O8" s="72"/>
    </row>
    <row r="9" s="39" customFormat="1" ht="13.2" spans="1:15">
      <c r="A9" s="48"/>
      <c r="B9" s="47" t="s">
        <v>470</v>
      </c>
      <c r="C9" s="47"/>
      <c r="D9" s="47"/>
      <c r="E9" s="47"/>
      <c r="F9" s="60"/>
      <c r="G9" s="54">
        <v>0</v>
      </c>
      <c r="H9" s="55"/>
      <c r="I9" s="55"/>
      <c r="J9" s="55"/>
      <c r="K9" s="55"/>
      <c r="L9" s="55"/>
      <c r="M9" s="55"/>
      <c r="N9" s="55"/>
      <c r="O9" s="72"/>
    </row>
    <row r="10" s="39" customFormat="1" ht="13.2" spans="1:15">
      <c r="A10" s="48"/>
      <c r="B10" s="47" t="s">
        <v>471</v>
      </c>
      <c r="C10" s="47"/>
      <c r="D10" s="47"/>
      <c r="E10" s="47"/>
      <c r="F10" s="60"/>
      <c r="G10" s="54">
        <v>376779.52</v>
      </c>
      <c r="H10" s="55"/>
      <c r="I10" s="55"/>
      <c r="J10" s="55"/>
      <c r="K10" s="55"/>
      <c r="L10" s="55"/>
      <c r="M10" s="55"/>
      <c r="N10" s="55"/>
      <c r="O10" s="72"/>
    </row>
    <row r="11" s="39" customFormat="1" ht="13.2" spans="1:15">
      <c r="A11" s="48"/>
      <c r="B11" s="47" t="s">
        <v>472</v>
      </c>
      <c r="C11" s="47"/>
      <c r="D11" s="47"/>
      <c r="E11" s="47"/>
      <c r="F11" s="60"/>
      <c r="G11" s="54">
        <v>30000</v>
      </c>
      <c r="H11" s="55"/>
      <c r="I11" s="55"/>
      <c r="J11" s="55"/>
      <c r="K11" s="55"/>
      <c r="L11" s="55"/>
      <c r="M11" s="55"/>
      <c r="N11" s="55"/>
      <c r="O11" s="72"/>
    </row>
    <row r="12" s="39" customFormat="1" ht="25" customHeight="1" spans="1:15">
      <c r="A12" s="61" t="s">
        <v>406</v>
      </c>
      <c r="B12" s="61" t="s">
        <v>407</v>
      </c>
      <c r="C12" s="62" t="s">
        <v>473</v>
      </c>
      <c r="D12" s="61"/>
      <c r="E12" s="61"/>
      <c r="F12" s="62" t="s">
        <v>474</v>
      </c>
      <c r="G12" s="61"/>
      <c r="H12" s="63" t="s">
        <v>475</v>
      </c>
      <c r="I12" s="61"/>
      <c r="J12" s="74" t="s">
        <v>476</v>
      </c>
      <c r="K12" s="74"/>
      <c r="L12" s="74"/>
      <c r="M12" s="74" t="s">
        <v>477</v>
      </c>
      <c r="N12" s="74"/>
      <c r="O12" s="61" t="s">
        <v>414</v>
      </c>
    </row>
    <row r="13" s="39" customFormat="1" ht="91" customHeight="1" spans="1:15">
      <c r="A13" s="64" t="s">
        <v>478</v>
      </c>
      <c r="B13" s="65" t="s">
        <v>479</v>
      </c>
      <c r="C13" s="65" t="s">
        <v>480</v>
      </c>
      <c r="D13" s="65"/>
      <c r="E13" s="65"/>
      <c r="F13" s="65" t="s">
        <v>481</v>
      </c>
      <c r="G13" s="65"/>
      <c r="H13" s="65" t="s">
        <v>482</v>
      </c>
      <c r="I13" s="65"/>
      <c r="J13" s="75" t="s">
        <v>483</v>
      </c>
      <c r="K13" s="75"/>
      <c r="L13" s="75"/>
      <c r="M13" s="76" t="s">
        <v>484</v>
      </c>
      <c r="N13" s="76"/>
      <c r="O13" s="67"/>
    </row>
    <row r="14" s="39" customFormat="1" ht="90" customHeight="1" spans="1:15">
      <c r="A14" s="66"/>
      <c r="B14" s="65"/>
      <c r="C14" s="65" t="s">
        <v>485</v>
      </c>
      <c r="D14" s="65"/>
      <c r="E14" s="65"/>
      <c r="F14" s="65" t="s">
        <v>481</v>
      </c>
      <c r="G14" s="65"/>
      <c r="H14" s="65" t="s">
        <v>486</v>
      </c>
      <c r="I14" s="65"/>
      <c r="J14" s="75" t="s">
        <v>487</v>
      </c>
      <c r="K14" s="75"/>
      <c r="L14" s="75"/>
      <c r="M14" s="76" t="s">
        <v>488</v>
      </c>
      <c r="N14" s="76"/>
      <c r="O14" s="67"/>
    </row>
    <row r="15" s="39" customFormat="1" ht="107" customHeight="1" spans="1:15">
      <c r="A15" s="66"/>
      <c r="B15" s="65"/>
      <c r="C15" s="65" t="s">
        <v>489</v>
      </c>
      <c r="D15" s="65"/>
      <c r="E15" s="65"/>
      <c r="F15" s="65" t="s">
        <v>481</v>
      </c>
      <c r="G15" s="65"/>
      <c r="H15" s="65" t="s">
        <v>490</v>
      </c>
      <c r="I15" s="65"/>
      <c r="J15" s="75" t="s">
        <v>491</v>
      </c>
      <c r="K15" s="75"/>
      <c r="L15" s="75"/>
      <c r="M15" s="76" t="s">
        <v>492</v>
      </c>
      <c r="N15" s="76"/>
      <c r="O15" s="67"/>
    </row>
    <row r="16" s="39" customFormat="1" ht="56" customHeight="1" spans="1:15">
      <c r="A16" s="66"/>
      <c r="B16" s="64" t="s">
        <v>493</v>
      </c>
      <c r="C16" s="65" t="s">
        <v>494</v>
      </c>
      <c r="D16" s="65"/>
      <c r="E16" s="65"/>
      <c r="F16" s="65" t="s">
        <v>481</v>
      </c>
      <c r="G16" s="65"/>
      <c r="H16" s="65" t="s">
        <v>495</v>
      </c>
      <c r="I16" s="65"/>
      <c r="J16" s="75" t="s">
        <v>496</v>
      </c>
      <c r="K16" s="75"/>
      <c r="L16" s="75"/>
      <c r="M16" s="76" t="s">
        <v>497</v>
      </c>
      <c r="N16" s="76"/>
      <c r="O16" s="67"/>
    </row>
    <row r="17" s="39" customFormat="1" ht="19.2" spans="1:15">
      <c r="A17" s="66"/>
      <c r="B17" s="66"/>
      <c r="C17" s="65" t="s">
        <v>498</v>
      </c>
      <c r="D17" s="65"/>
      <c r="E17" s="65"/>
      <c r="F17" s="65" t="s">
        <v>454</v>
      </c>
      <c r="G17" s="65"/>
      <c r="H17" s="67">
        <v>100</v>
      </c>
      <c r="I17" s="74"/>
      <c r="J17" s="75" t="s">
        <v>499</v>
      </c>
      <c r="K17" s="75"/>
      <c r="L17" s="75"/>
      <c r="M17" s="76" t="s">
        <v>500</v>
      </c>
      <c r="N17" s="76"/>
      <c r="O17" s="67" t="s">
        <v>501</v>
      </c>
    </row>
    <row r="18" s="39" customFormat="1" ht="34" customHeight="1" spans="1:15">
      <c r="A18" s="66"/>
      <c r="B18" s="66"/>
      <c r="C18" s="65" t="s">
        <v>502</v>
      </c>
      <c r="D18" s="65"/>
      <c r="E18" s="65"/>
      <c r="F18" s="65" t="s">
        <v>454</v>
      </c>
      <c r="G18" s="65"/>
      <c r="H18" s="67">
        <v>100</v>
      </c>
      <c r="I18" s="74"/>
      <c r="J18" s="75" t="s">
        <v>499</v>
      </c>
      <c r="K18" s="75"/>
      <c r="L18" s="75"/>
      <c r="M18" s="76" t="s">
        <v>503</v>
      </c>
      <c r="N18" s="76"/>
      <c r="O18" s="67" t="s">
        <v>501</v>
      </c>
    </row>
    <row r="19" s="39" customFormat="1" ht="66" customHeight="1" spans="1:15">
      <c r="A19" s="66"/>
      <c r="B19" s="66"/>
      <c r="C19" s="65" t="s">
        <v>504</v>
      </c>
      <c r="D19" s="65"/>
      <c r="E19" s="65"/>
      <c r="F19" s="65" t="s">
        <v>505</v>
      </c>
      <c r="G19" s="65"/>
      <c r="H19" s="67">
        <v>10</v>
      </c>
      <c r="I19" s="74"/>
      <c r="J19" s="75" t="s">
        <v>506</v>
      </c>
      <c r="K19" s="75"/>
      <c r="L19" s="75"/>
      <c r="M19" s="76" t="s">
        <v>507</v>
      </c>
      <c r="N19" s="76"/>
      <c r="O19" s="67" t="s">
        <v>508</v>
      </c>
    </row>
    <row r="20" s="39" customFormat="1" ht="42" customHeight="1" spans="1:15">
      <c r="A20" s="66"/>
      <c r="B20" s="66"/>
      <c r="C20" s="65" t="s">
        <v>509</v>
      </c>
      <c r="D20" s="65"/>
      <c r="E20" s="65"/>
      <c r="F20" s="65" t="s">
        <v>505</v>
      </c>
      <c r="G20" s="65"/>
      <c r="H20" s="67">
        <v>10</v>
      </c>
      <c r="I20" s="74"/>
      <c r="J20" s="75" t="s">
        <v>510</v>
      </c>
      <c r="K20" s="75"/>
      <c r="L20" s="75"/>
      <c r="M20" s="76" t="s">
        <v>511</v>
      </c>
      <c r="N20" s="76"/>
      <c r="O20" s="67" t="s">
        <v>512</v>
      </c>
    </row>
    <row r="21" s="39" customFormat="1" ht="54" customHeight="1" spans="1:15">
      <c r="A21" s="66"/>
      <c r="B21" s="66"/>
      <c r="C21" s="65" t="s">
        <v>513</v>
      </c>
      <c r="D21" s="65"/>
      <c r="E21" s="65"/>
      <c r="F21" s="65" t="s">
        <v>505</v>
      </c>
      <c r="G21" s="65"/>
      <c r="H21" s="67">
        <v>100</v>
      </c>
      <c r="I21" s="74"/>
      <c r="J21" s="75" t="s">
        <v>514</v>
      </c>
      <c r="K21" s="75"/>
      <c r="L21" s="75"/>
      <c r="M21" s="76" t="s">
        <v>515</v>
      </c>
      <c r="N21" s="76"/>
      <c r="O21" s="67" t="s">
        <v>516</v>
      </c>
    </row>
    <row r="22" s="39" customFormat="1" ht="37" customHeight="1" spans="1:15">
      <c r="A22" s="66"/>
      <c r="B22" s="66"/>
      <c r="C22" s="65" t="s">
        <v>517</v>
      </c>
      <c r="D22" s="65"/>
      <c r="E22" s="65"/>
      <c r="F22" s="65" t="s">
        <v>454</v>
      </c>
      <c r="G22" s="65"/>
      <c r="H22" s="67">
        <v>100</v>
      </c>
      <c r="I22" s="74"/>
      <c r="J22" s="75" t="s">
        <v>518</v>
      </c>
      <c r="K22" s="75"/>
      <c r="L22" s="75"/>
      <c r="M22" s="76" t="s">
        <v>519</v>
      </c>
      <c r="N22" s="76"/>
      <c r="O22" s="67" t="s">
        <v>520</v>
      </c>
    </row>
    <row r="23" s="39" customFormat="1" ht="45" customHeight="1" spans="1:15">
      <c r="A23" s="66"/>
      <c r="B23" s="66"/>
      <c r="C23" s="65" t="s">
        <v>521</v>
      </c>
      <c r="D23" s="65"/>
      <c r="E23" s="65"/>
      <c r="F23" s="65" t="s">
        <v>481</v>
      </c>
      <c r="G23" s="65"/>
      <c r="H23" s="65" t="s">
        <v>522</v>
      </c>
      <c r="I23" s="65"/>
      <c r="J23" s="75" t="s">
        <v>523</v>
      </c>
      <c r="K23" s="75"/>
      <c r="L23" s="75"/>
      <c r="M23" s="76" t="s">
        <v>524</v>
      </c>
      <c r="N23" s="76"/>
      <c r="O23" s="67"/>
    </row>
    <row r="24" s="39" customFormat="1" ht="89" customHeight="1" spans="1:15">
      <c r="A24" s="66"/>
      <c r="B24" s="66"/>
      <c r="C24" s="65" t="s">
        <v>525</v>
      </c>
      <c r="D24" s="65"/>
      <c r="E24" s="65"/>
      <c r="F24" s="65" t="s">
        <v>481</v>
      </c>
      <c r="G24" s="65"/>
      <c r="H24" s="65" t="s">
        <v>526</v>
      </c>
      <c r="I24" s="65"/>
      <c r="J24" s="75" t="s">
        <v>527</v>
      </c>
      <c r="K24" s="75"/>
      <c r="L24" s="75"/>
      <c r="M24" s="76" t="s">
        <v>528</v>
      </c>
      <c r="N24" s="76"/>
      <c r="O24" s="67"/>
    </row>
    <row r="25" s="39" customFormat="1" ht="62" customHeight="1" spans="1:15">
      <c r="A25" s="68"/>
      <c r="B25" s="68"/>
      <c r="C25" s="65" t="s">
        <v>529</v>
      </c>
      <c r="D25" s="65"/>
      <c r="E25" s="65"/>
      <c r="F25" s="65" t="s">
        <v>481</v>
      </c>
      <c r="G25" s="65"/>
      <c r="H25" s="65" t="s">
        <v>530</v>
      </c>
      <c r="I25" s="65"/>
      <c r="J25" s="75" t="s">
        <v>531</v>
      </c>
      <c r="K25" s="75"/>
      <c r="L25" s="75"/>
      <c r="M25" s="76" t="s">
        <v>532</v>
      </c>
      <c r="N25" s="76"/>
      <c r="O25" s="67"/>
    </row>
    <row r="26" s="39" customFormat="1" ht="54" customHeight="1" spans="1:15">
      <c r="A26" s="64" t="s">
        <v>478</v>
      </c>
      <c r="B26" s="65" t="s">
        <v>493</v>
      </c>
      <c r="C26" s="65" t="s">
        <v>533</v>
      </c>
      <c r="D26" s="65"/>
      <c r="E26" s="65"/>
      <c r="F26" s="65" t="s">
        <v>481</v>
      </c>
      <c r="G26" s="65"/>
      <c r="H26" s="65" t="s">
        <v>534</v>
      </c>
      <c r="I26" s="65"/>
      <c r="J26" s="75" t="s">
        <v>535</v>
      </c>
      <c r="K26" s="75"/>
      <c r="L26" s="75"/>
      <c r="M26" s="76" t="s">
        <v>536</v>
      </c>
      <c r="N26" s="76"/>
      <c r="O26" s="67"/>
    </row>
    <row r="27" s="39" customFormat="1" ht="104" customHeight="1" spans="1:15">
      <c r="A27" s="66"/>
      <c r="B27" s="65"/>
      <c r="C27" s="65" t="s">
        <v>537</v>
      </c>
      <c r="D27" s="65"/>
      <c r="E27" s="65"/>
      <c r="F27" s="65" t="s">
        <v>481</v>
      </c>
      <c r="G27" s="65"/>
      <c r="H27" s="65" t="s">
        <v>538</v>
      </c>
      <c r="I27" s="65"/>
      <c r="J27" s="75" t="s">
        <v>539</v>
      </c>
      <c r="K27" s="75"/>
      <c r="L27" s="75"/>
      <c r="M27" s="76" t="s">
        <v>540</v>
      </c>
      <c r="N27" s="76"/>
      <c r="O27" s="67"/>
    </row>
    <row r="28" s="39" customFormat="1" ht="34" customHeight="1" spans="1:15">
      <c r="A28" s="66"/>
      <c r="B28" s="65" t="s">
        <v>541</v>
      </c>
      <c r="C28" s="65" t="s">
        <v>542</v>
      </c>
      <c r="D28" s="65"/>
      <c r="E28" s="65"/>
      <c r="F28" s="65" t="s">
        <v>420</v>
      </c>
      <c r="G28" s="65"/>
      <c r="H28" s="69">
        <v>100</v>
      </c>
      <c r="I28" s="69"/>
      <c r="J28" s="75" t="s">
        <v>499</v>
      </c>
      <c r="K28" s="75"/>
      <c r="L28" s="75"/>
      <c r="M28" s="76" t="s">
        <v>543</v>
      </c>
      <c r="N28" s="76"/>
      <c r="O28" s="67"/>
    </row>
    <row r="29" s="39" customFormat="1" ht="33" customHeight="1" spans="1:15">
      <c r="A29" s="66"/>
      <c r="B29" s="65"/>
      <c r="C29" s="65" t="s">
        <v>544</v>
      </c>
      <c r="D29" s="65"/>
      <c r="E29" s="65"/>
      <c r="F29" s="65" t="s">
        <v>420</v>
      </c>
      <c r="G29" s="65"/>
      <c r="H29" s="69">
        <v>100</v>
      </c>
      <c r="I29" s="69"/>
      <c r="J29" s="75" t="s">
        <v>499</v>
      </c>
      <c r="K29" s="75"/>
      <c r="L29" s="75"/>
      <c r="M29" s="76" t="s">
        <v>545</v>
      </c>
      <c r="N29" s="76"/>
      <c r="O29" s="67"/>
    </row>
    <row r="30" s="39" customFormat="1" ht="26" customHeight="1" spans="1:15">
      <c r="A30" s="66"/>
      <c r="B30" s="65"/>
      <c r="C30" s="65" t="s">
        <v>546</v>
      </c>
      <c r="D30" s="65"/>
      <c r="E30" s="65"/>
      <c r="F30" s="65" t="s">
        <v>420</v>
      </c>
      <c r="G30" s="65"/>
      <c r="H30" s="69">
        <v>100</v>
      </c>
      <c r="I30" s="69"/>
      <c r="J30" s="75" t="s">
        <v>499</v>
      </c>
      <c r="K30" s="75"/>
      <c r="L30" s="75"/>
      <c r="M30" s="76" t="s">
        <v>547</v>
      </c>
      <c r="N30" s="76"/>
      <c r="O30" s="67"/>
    </row>
    <row r="31" s="39" customFormat="1" ht="32" customHeight="1" spans="1:15">
      <c r="A31" s="68"/>
      <c r="B31" s="65"/>
      <c r="C31" s="65" t="s">
        <v>548</v>
      </c>
      <c r="D31" s="65"/>
      <c r="E31" s="65"/>
      <c r="F31" s="65" t="s">
        <v>420</v>
      </c>
      <c r="G31" s="65"/>
      <c r="H31" s="69">
        <v>100</v>
      </c>
      <c r="I31" s="69"/>
      <c r="J31" s="75" t="s">
        <v>499</v>
      </c>
      <c r="K31" s="75"/>
      <c r="L31" s="75"/>
      <c r="M31" s="76" t="s">
        <v>549</v>
      </c>
      <c r="N31" s="76"/>
      <c r="O31" s="67"/>
    </row>
    <row r="32" s="39" customFormat="1" ht="32" customHeight="1" spans="1:15">
      <c r="A32" s="65" t="s">
        <v>550</v>
      </c>
      <c r="B32" s="64" t="s">
        <v>551</v>
      </c>
      <c r="C32" s="65" t="s">
        <v>417</v>
      </c>
      <c r="D32" s="65"/>
      <c r="E32" s="65"/>
      <c r="F32" s="65" t="s">
        <v>420</v>
      </c>
      <c r="G32" s="61"/>
      <c r="H32" s="65" t="s">
        <v>418</v>
      </c>
      <c r="I32" s="61"/>
      <c r="J32" s="75" t="s">
        <v>552</v>
      </c>
      <c r="K32" s="75"/>
      <c r="L32" s="75"/>
      <c r="M32" s="77" t="s">
        <v>417</v>
      </c>
      <c r="N32" s="78"/>
      <c r="O32" s="67"/>
    </row>
    <row r="33" s="39" customFormat="1" ht="42" customHeight="1" spans="1:15">
      <c r="A33" s="65"/>
      <c r="B33" s="66"/>
      <c r="C33" s="65" t="s">
        <v>424</v>
      </c>
      <c r="D33" s="65"/>
      <c r="E33" s="65"/>
      <c r="F33" s="65" t="s">
        <v>420</v>
      </c>
      <c r="G33" s="61"/>
      <c r="H33" s="65" t="s">
        <v>425</v>
      </c>
      <c r="I33" s="61"/>
      <c r="J33" s="75" t="s">
        <v>552</v>
      </c>
      <c r="K33" s="75"/>
      <c r="L33" s="75"/>
      <c r="M33" s="77" t="s">
        <v>427</v>
      </c>
      <c r="N33" s="78"/>
      <c r="O33" s="67"/>
    </row>
    <row r="34" s="39" customFormat="1" ht="61" customHeight="1" spans="1:15">
      <c r="A34" s="65"/>
      <c r="B34" s="66"/>
      <c r="C34" s="65" t="s">
        <v>431</v>
      </c>
      <c r="D34" s="65"/>
      <c r="E34" s="65"/>
      <c r="F34" s="65" t="s">
        <v>420</v>
      </c>
      <c r="G34" s="61"/>
      <c r="H34" s="65" t="s">
        <v>432</v>
      </c>
      <c r="I34" s="61"/>
      <c r="J34" s="75" t="s">
        <v>552</v>
      </c>
      <c r="K34" s="75"/>
      <c r="L34" s="75"/>
      <c r="M34" s="77" t="s">
        <v>431</v>
      </c>
      <c r="N34" s="78"/>
      <c r="O34" s="67"/>
    </row>
    <row r="35" s="39" customFormat="1" ht="36" customHeight="1" spans="1:15">
      <c r="A35" s="65"/>
      <c r="B35" s="66"/>
      <c r="C35" s="65" t="s">
        <v>436</v>
      </c>
      <c r="D35" s="65"/>
      <c r="E35" s="65"/>
      <c r="F35" s="65" t="s">
        <v>420</v>
      </c>
      <c r="G35" s="61"/>
      <c r="H35" s="65" t="s">
        <v>437</v>
      </c>
      <c r="I35" s="61"/>
      <c r="J35" s="75" t="s">
        <v>553</v>
      </c>
      <c r="K35" s="75"/>
      <c r="L35" s="75"/>
      <c r="M35" s="77" t="s">
        <v>436</v>
      </c>
      <c r="N35" s="78"/>
      <c r="O35" s="67"/>
    </row>
    <row r="36" s="39" customFormat="1" ht="29" customHeight="1" spans="1:15">
      <c r="A36" s="65" t="s">
        <v>554</v>
      </c>
      <c r="B36" s="64" t="s">
        <v>555</v>
      </c>
      <c r="C36" s="65" t="s">
        <v>443</v>
      </c>
      <c r="D36" s="65"/>
      <c r="E36" s="65"/>
      <c r="F36" s="65" t="s">
        <v>420</v>
      </c>
      <c r="G36" s="61"/>
      <c r="H36" s="70" t="s">
        <v>444</v>
      </c>
      <c r="I36" s="61"/>
      <c r="J36" s="75" t="s">
        <v>552</v>
      </c>
      <c r="K36" s="75"/>
      <c r="L36" s="75"/>
      <c r="M36" s="77" t="s">
        <v>443</v>
      </c>
      <c r="N36" s="78"/>
      <c r="O36" s="67"/>
    </row>
    <row r="37" s="39" customFormat="1" ht="34" customHeight="1" spans="1:15">
      <c r="A37" s="65"/>
      <c r="B37" s="66"/>
      <c r="C37" s="65" t="s">
        <v>449</v>
      </c>
      <c r="D37" s="65"/>
      <c r="E37" s="65"/>
      <c r="F37" s="65" t="s">
        <v>420</v>
      </c>
      <c r="G37" s="61"/>
      <c r="H37" s="70" t="s">
        <v>450</v>
      </c>
      <c r="I37" s="61"/>
      <c r="J37" s="75" t="s">
        <v>556</v>
      </c>
      <c r="K37" s="75"/>
      <c r="L37" s="75"/>
      <c r="M37" s="77" t="s">
        <v>449</v>
      </c>
      <c r="N37" s="78"/>
      <c r="O37" s="67"/>
    </row>
    <row r="38" s="39" customFormat="1" ht="29" customHeight="1" spans="1:15">
      <c r="A38" s="65"/>
      <c r="B38" s="65" t="s">
        <v>557</v>
      </c>
      <c r="C38" s="65" t="s">
        <v>558</v>
      </c>
      <c r="D38" s="65"/>
      <c r="E38" s="65"/>
      <c r="F38" s="61" t="s">
        <v>454</v>
      </c>
      <c r="G38" s="61"/>
      <c r="H38" s="70">
        <v>0.95</v>
      </c>
      <c r="I38" s="61"/>
      <c r="J38" s="65" t="s">
        <v>559</v>
      </c>
      <c r="K38" s="65"/>
      <c r="L38" s="65"/>
      <c r="M38" s="79" t="s">
        <v>560</v>
      </c>
      <c r="N38" s="79"/>
      <c r="O38" s="67"/>
    </row>
  </sheetData>
  <mergeCells count="165">
    <mergeCell ref="A1:O1"/>
    <mergeCell ref="A2:I2"/>
    <mergeCell ref="B3:O3"/>
    <mergeCell ref="B4:O4"/>
    <mergeCell ref="B5:F5"/>
    <mergeCell ref="G5:O5"/>
    <mergeCell ref="B6:F6"/>
    <mergeCell ref="G6:O6"/>
    <mergeCell ref="B7:F7"/>
    <mergeCell ref="G7:O7"/>
    <mergeCell ref="B8:F8"/>
    <mergeCell ref="G8:O8"/>
    <mergeCell ref="B9:F9"/>
    <mergeCell ref="G9:O9"/>
    <mergeCell ref="B10:F10"/>
    <mergeCell ref="G10:O10"/>
    <mergeCell ref="B11:F11"/>
    <mergeCell ref="G11:O11"/>
    <mergeCell ref="C12:E12"/>
    <mergeCell ref="F12:G12"/>
    <mergeCell ref="H12:I12"/>
    <mergeCell ref="J12:L12"/>
    <mergeCell ref="M12:N12"/>
    <mergeCell ref="C13:E13"/>
    <mergeCell ref="F13:G13"/>
    <mergeCell ref="H13:I13"/>
    <mergeCell ref="J13:L13"/>
    <mergeCell ref="M13:N13"/>
    <mergeCell ref="C14:E14"/>
    <mergeCell ref="F14:G14"/>
    <mergeCell ref="H14:I14"/>
    <mergeCell ref="J14:L14"/>
    <mergeCell ref="M14:N14"/>
    <mergeCell ref="C15:E15"/>
    <mergeCell ref="F15:G15"/>
    <mergeCell ref="H15:I15"/>
    <mergeCell ref="J15:L15"/>
    <mergeCell ref="M15:N15"/>
    <mergeCell ref="C16:E16"/>
    <mergeCell ref="F16:G16"/>
    <mergeCell ref="H16:I16"/>
    <mergeCell ref="J16:L16"/>
    <mergeCell ref="M16:N16"/>
    <mergeCell ref="C17:E17"/>
    <mergeCell ref="F17:G17"/>
    <mergeCell ref="H17:I17"/>
    <mergeCell ref="J17:L17"/>
    <mergeCell ref="M17:N17"/>
    <mergeCell ref="C18:E18"/>
    <mergeCell ref="F18:G18"/>
    <mergeCell ref="H18:I18"/>
    <mergeCell ref="J18:L18"/>
    <mergeCell ref="M18:N18"/>
    <mergeCell ref="C19:E19"/>
    <mergeCell ref="F19:G19"/>
    <mergeCell ref="H19:I19"/>
    <mergeCell ref="J19:L19"/>
    <mergeCell ref="M19:N19"/>
    <mergeCell ref="C20:E20"/>
    <mergeCell ref="F20:G20"/>
    <mergeCell ref="H20:I20"/>
    <mergeCell ref="J20:L20"/>
    <mergeCell ref="M20:N20"/>
    <mergeCell ref="C21:E21"/>
    <mergeCell ref="F21:G21"/>
    <mergeCell ref="H21:I21"/>
    <mergeCell ref="J21:L21"/>
    <mergeCell ref="M21:N21"/>
    <mergeCell ref="C22:E22"/>
    <mergeCell ref="F22:G22"/>
    <mergeCell ref="H22:I22"/>
    <mergeCell ref="J22:L22"/>
    <mergeCell ref="M22:N22"/>
    <mergeCell ref="C23:E23"/>
    <mergeCell ref="F23:G23"/>
    <mergeCell ref="H23:I23"/>
    <mergeCell ref="J23:L23"/>
    <mergeCell ref="M23:N23"/>
    <mergeCell ref="C24:E24"/>
    <mergeCell ref="F24:G24"/>
    <mergeCell ref="H24:I24"/>
    <mergeCell ref="J24:L24"/>
    <mergeCell ref="M24:N24"/>
    <mergeCell ref="C25:E25"/>
    <mergeCell ref="F25:G25"/>
    <mergeCell ref="H25:I25"/>
    <mergeCell ref="J25:L25"/>
    <mergeCell ref="M25:N25"/>
    <mergeCell ref="C26:E26"/>
    <mergeCell ref="F26:G26"/>
    <mergeCell ref="H26:I26"/>
    <mergeCell ref="J26:L26"/>
    <mergeCell ref="M26:N26"/>
    <mergeCell ref="C27:E27"/>
    <mergeCell ref="F27:G27"/>
    <mergeCell ref="H27:I27"/>
    <mergeCell ref="J27:L27"/>
    <mergeCell ref="M27:N27"/>
    <mergeCell ref="C28:E28"/>
    <mergeCell ref="F28:G28"/>
    <mergeCell ref="H28:I28"/>
    <mergeCell ref="J28:L28"/>
    <mergeCell ref="M28:N28"/>
    <mergeCell ref="C29:E29"/>
    <mergeCell ref="F29:G29"/>
    <mergeCell ref="H29:I29"/>
    <mergeCell ref="J29:L29"/>
    <mergeCell ref="M29:N29"/>
    <mergeCell ref="C30:E30"/>
    <mergeCell ref="F30:G30"/>
    <mergeCell ref="H30:I30"/>
    <mergeCell ref="J30:L30"/>
    <mergeCell ref="M30:N30"/>
    <mergeCell ref="C31:E31"/>
    <mergeCell ref="F31:G31"/>
    <mergeCell ref="H31:I31"/>
    <mergeCell ref="J31:L31"/>
    <mergeCell ref="M31:N31"/>
    <mergeCell ref="C32:E32"/>
    <mergeCell ref="F32:G32"/>
    <mergeCell ref="H32:I32"/>
    <mergeCell ref="J32:L32"/>
    <mergeCell ref="M32:N32"/>
    <mergeCell ref="C33:E33"/>
    <mergeCell ref="F33:G33"/>
    <mergeCell ref="H33:I33"/>
    <mergeCell ref="J33:L33"/>
    <mergeCell ref="M33:N33"/>
    <mergeCell ref="C34:E34"/>
    <mergeCell ref="F34:G34"/>
    <mergeCell ref="H34:I34"/>
    <mergeCell ref="J34:L34"/>
    <mergeCell ref="M34:N34"/>
    <mergeCell ref="C35:E35"/>
    <mergeCell ref="F35:G35"/>
    <mergeCell ref="H35:I35"/>
    <mergeCell ref="J35:L35"/>
    <mergeCell ref="M35:N35"/>
    <mergeCell ref="C36:E36"/>
    <mergeCell ref="F36:G36"/>
    <mergeCell ref="H36:I36"/>
    <mergeCell ref="J36:L36"/>
    <mergeCell ref="M36:N36"/>
    <mergeCell ref="C37:E37"/>
    <mergeCell ref="F37:G37"/>
    <mergeCell ref="H37:I37"/>
    <mergeCell ref="J37:L37"/>
    <mergeCell ref="M37:N37"/>
    <mergeCell ref="C38:E38"/>
    <mergeCell ref="F38:G38"/>
    <mergeCell ref="H38:I38"/>
    <mergeCell ref="J38:L38"/>
    <mergeCell ref="M38:N38"/>
    <mergeCell ref="A5:A6"/>
    <mergeCell ref="A7:A11"/>
    <mergeCell ref="A13:A25"/>
    <mergeCell ref="A26:A31"/>
    <mergeCell ref="A32:A35"/>
    <mergeCell ref="A36:A38"/>
    <mergeCell ref="B13:B15"/>
    <mergeCell ref="B16:B25"/>
    <mergeCell ref="B26:B27"/>
    <mergeCell ref="B28:B31"/>
    <mergeCell ref="B32:B35"/>
    <mergeCell ref="B36:B3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I8" sqref="I8:I16"/>
    </sheetView>
  </sheetViews>
  <sheetFormatPr defaultColWidth="10" defaultRowHeight="14.4"/>
  <cols>
    <col min="1" max="1" width="6.37962962962963" style="30" customWidth="1"/>
    <col min="2" max="2" width="16.6944444444444" style="30" customWidth="1"/>
    <col min="3" max="3" width="9.09259259259259" style="30" customWidth="1"/>
    <col min="4" max="4" width="8.11111111111111" style="30" customWidth="1"/>
    <col min="5" max="5" width="5.96296296296296" style="30" customWidth="1"/>
    <col min="6" max="6" width="6.24074074074074" style="30" customWidth="1"/>
    <col min="7" max="7" width="6.50925925925926" style="30" customWidth="1"/>
    <col min="8" max="8" width="8.11111111111111" style="30" customWidth="1"/>
    <col min="9" max="9" width="6.50925925925926" style="30" customWidth="1"/>
    <col min="10" max="10" width="25.2407407407407" style="30" customWidth="1"/>
    <col min="11" max="11" width="6.50925925925926" style="30" customWidth="1"/>
    <col min="12" max="12" width="12.2037037037037" style="30" customWidth="1"/>
    <col min="13" max="13" width="8.27777777777778" style="30" customWidth="1"/>
    <col min="14" max="14" width="8.13888888888889" style="30" customWidth="1"/>
    <col min="15" max="15" width="7.87962962962963" style="30" customWidth="1"/>
    <col min="16" max="16" width="6.24074074074074" style="30" customWidth="1"/>
    <col min="17" max="17" width="18.8703703703704" style="30" customWidth="1"/>
    <col min="18" max="18" width="25.9166666666667" style="30" customWidth="1"/>
    <col min="19" max="19" width="11.3981481481481" style="30" customWidth="1"/>
    <col min="20" max="16384" width="10" style="30"/>
  </cols>
  <sheetData>
    <row r="1" s="30" customFormat="1" ht="14.3" customHeight="1" spans="1:19">
      <c r="A1" s="31"/>
      <c r="B1" s="30"/>
      <c r="C1" s="30"/>
      <c r="D1" s="30"/>
      <c r="E1" s="30"/>
      <c r="F1" s="30"/>
      <c r="G1" s="30"/>
      <c r="H1" s="30"/>
      <c r="I1" s="30"/>
      <c r="J1" s="30"/>
      <c r="K1" s="30"/>
      <c r="L1" s="30"/>
      <c r="M1" s="30"/>
      <c r="N1" s="30"/>
      <c r="O1" s="30"/>
      <c r="P1" s="30"/>
      <c r="Q1" s="30"/>
      <c r="R1" s="30"/>
      <c r="S1" s="31" t="s">
        <v>561</v>
      </c>
    </row>
    <row r="2" s="30" customFormat="1" ht="36.9" customHeight="1" spans="1:19">
      <c r="A2" s="32" t="s">
        <v>28</v>
      </c>
      <c r="B2" s="32"/>
      <c r="C2" s="32"/>
      <c r="D2" s="32"/>
      <c r="E2" s="32"/>
      <c r="F2" s="32"/>
      <c r="G2" s="32"/>
      <c r="H2" s="32"/>
      <c r="I2" s="32"/>
      <c r="J2" s="32"/>
      <c r="K2" s="32"/>
      <c r="L2" s="32"/>
      <c r="M2" s="32"/>
      <c r="N2" s="32"/>
      <c r="O2" s="32"/>
      <c r="P2" s="32"/>
      <c r="Q2" s="32"/>
      <c r="R2" s="32"/>
      <c r="S2" s="32"/>
    </row>
    <row r="3" s="30" customFormat="1" ht="20.35" customHeight="1" spans="1:19">
      <c r="A3" s="33" t="s">
        <v>267</v>
      </c>
      <c r="B3" s="33"/>
      <c r="C3" s="33"/>
      <c r="D3" s="33"/>
      <c r="E3" s="33"/>
      <c r="F3" s="33"/>
      <c r="G3" s="33"/>
      <c r="H3" s="33"/>
      <c r="I3" s="33"/>
      <c r="J3" s="33"/>
      <c r="K3" s="33"/>
      <c r="L3" s="33"/>
      <c r="M3" s="33"/>
      <c r="N3" s="33"/>
      <c r="O3" s="33"/>
      <c r="P3" s="33"/>
      <c r="Q3" s="33"/>
      <c r="R3" s="33"/>
      <c r="S3" s="33"/>
    </row>
    <row r="4" s="30" customFormat="1" ht="14.3" customHeight="1" spans="1:19">
      <c r="A4" s="31"/>
      <c r="B4" s="31"/>
      <c r="C4" s="31"/>
      <c r="D4" s="31"/>
      <c r="E4" s="31"/>
      <c r="F4" s="31"/>
      <c r="G4" s="31"/>
      <c r="H4" s="31"/>
      <c r="I4" s="31"/>
      <c r="J4" s="31"/>
      <c r="K4" s="30"/>
      <c r="L4" s="30"/>
      <c r="M4" s="30"/>
      <c r="N4" s="30"/>
      <c r="O4" s="30"/>
      <c r="P4" s="30"/>
      <c r="Q4" s="38" t="s">
        <v>33</v>
      </c>
      <c r="R4" s="38"/>
      <c r="S4" s="38"/>
    </row>
    <row r="5" s="30" customFormat="1" ht="15.8" customHeight="1" spans="1:19">
      <c r="A5" s="34" t="s">
        <v>373</v>
      </c>
      <c r="B5" s="34" t="s">
        <v>374</v>
      </c>
      <c r="C5" s="34" t="s">
        <v>562</v>
      </c>
      <c r="D5" s="34"/>
      <c r="E5" s="34"/>
      <c r="F5" s="34"/>
      <c r="G5" s="34"/>
      <c r="H5" s="34"/>
      <c r="I5" s="34"/>
      <c r="J5" s="34" t="s">
        <v>563</v>
      </c>
      <c r="K5" s="34" t="s">
        <v>564</v>
      </c>
      <c r="L5" s="34"/>
      <c r="M5" s="34"/>
      <c r="N5" s="34"/>
      <c r="O5" s="34"/>
      <c r="P5" s="34"/>
      <c r="Q5" s="34"/>
      <c r="R5" s="34"/>
      <c r="S5" s="34"/>
    </row>
    <row r="6" s="30" customFormat="1" ht="16.55" customHeight="1" spans="1:19">
      <c r="A6" s="34"/>
      <c r="B6" s="34"/>
      <c r="C6" s="34" t="s">
        <v>398</v>
      </c>
      <c r="D6" s="34" t="s">
        <v>565</v>
      </c>
      <c r="E6" s="34"/>
      <c r="F6" s="34"/>
      <c r="G6" s="34"/>
      <c r="H6" s="34" t="s">
        <v>566</v>
      </c>
      <c r="I6" s="34"/>
      <c r="J6" s="34"/>
      <c r="K6" s="34"/>
      <c r="L6" s="34"/>
      <c r="M6" s="34"/>
      <c r="N6" s="34"/>
      <c r="O6" s="34"/>
      <c r="P6" s="34"/>
      <c r="Q6" s="34"/>
      <c r="R6" s="34"/>
      <c r="S6" s="34"/>
    </row>
    <row r="7" s="30" customFormat="1" ht="27.1" customHeight="1" spans="1:19">
      <c r="A7" s="34"/>
      <c r="B7" s="34"/>
      <c r="C7" s="34"/>
      <c r="D7" s="34" t="s">
        <v>140</v>
      </c>
      <c r="E7" s="34" t="s">
        <v>567</v>
      </c>
      <c r="F7" s="34" t="s">
        <v>144</v>
      </c>
      <c r="G7" s="34" t="s">
        <v>568</v>
      </c>
      <c r="H7" s="34" t="s">
        <v>163</v>
      </c>
      <c r="I7" s="34" t="s">
        <v>164</v>
      </c>
      <c r="J7" s="34"/>
      <c r="K7" s="34" t="s">
        <v>406</v>
      </c>
      <c r="L7" s="34" t="s">
        <v>407</v>
      </c>
      <c r="M7" s="34" t="s">
        <v>408</v>
      </c>
      <c r="N7" s="34" t="s">
        <v>569</v>
      </c>
      <c r="O7" s="34" t="s">
        <v>409</v>
      </c>
      <c r="P7" s="34" t="s">
        <v>570</v>
      </c>
      <c r="Q7" s="34" t="s">
        <v>571</v>
      </c>
      <c r="R7" s="34" t="s">
        <v>572</v>
      </c>
      <c r="S7" s="34" t="s">
        <v>414</v>
      </c>
    </row>
    <row r="8" s="30" customFormat="1" ht="17.05" customHeight="1" spans="1:19">
      <c r="A8" s="35" t="s">
        <v>2</v>
      </c>
      <c r="B8" s="35" t="s">
        <v>4</v>
      </c>
      <c r="C8" s="36">
        <f>376779.52+30000</f>
        <v>406779.52</v>
      </c>
      <c r="D8" s="36">
        <f>376779.52+30000</f>
        <v>406779.52</v>
      </c>
      <c r="E8" s="36"/>
      <c r="F8" s="36"/>
      <c r="G8" s="36"/>
      <c r="H8" s="36">
        <v>376779.52</v>
      </c>
      <c r="I8" s="36">
        <v>30000</v>
      </c>
      <c r="J8" s="35"/>
      <c r="K8" s="37" t="s">
        <v>415</v>
      </c>
      <c r="L8" s="37" t="s">
        <v>573</v>
      </c>
      <c r="M8" s="35"/>
      <c r="N8" s="35"/>
      <c r="O8" s="35"/>
      <c r="P8" s="35"/>
      <c r="Q8" s="35"/>
      <c r="R8" s="35"/>
      <c r="S8" s="35"/>
    </row>
    <row r="9" s="30" customFormat="1" ht="16.55" customHeight="1" spans="1:19">
      <c r="A9" s="35"/>
      <c r="B9" s="35"/>
      <c r="C9" s="36"/>
      <c r="D9" s="36"/>
      <c r="E9" s="36"/>
      <c r="F9" s="36"/>
      <c r="G9" s="36"/>
      <c r="H9" s="36"/>
      <c r="I9" s="36"/>
      <c r="J9" s="35"/>
      <c r="K9" s="37"/>
      <c r="L9" s="37" t="s">
        <v>574</v>
      </c>
      <c r="M9" s="35"/>
      <c r="N9" s="35"/>
      <c r="O9" s="35"/>
      <c r="P9" s="35"/>
      <c r="Q9" s="35"/>
      <c r="R9" s="35"/>
      <c r="S9" s="35"/>
    </row>
    <row r="10" s="30" customFormat="1" ht="17.05" customHeight="1" spans="1:19">
      <c r="A10" s="35"/>
      <c r="B10" s="35"/>
      <c r="C10" s="36"/>
      <c r="D10" s="36"/>
      <c r="E10" s="36"/>
      <c r="F10" s="36"/>
      <c r="G10" s="36"/>
      <c r="H10" s="36"/>
      <c r="I10" s="36"/>
      <c r="J10" s="35"/>
      <c r="K10" s="37"/>
      <c r="L10" s="37" t="s">
        <v>575</v>
      </c>
      <c r="M10" s="35"/>
      <c r="N10" s="35"/>
      <c r="O10" s="35"/>
      <c r="P10" s="35"/>
      <c r="Q10" s="35"/>
      <c r="R10" s="35"/>
      <c r="S10" s="35"/>
    </row>
    <row r="11" s="30" customFormat="1" ht="16.55" customHeight="1" spans="1:19">
      <c r="A11" s="35"/>
      <c r="B11" s="35"/>
      <c r="C11" s="36"/>
      <c r="D11" s="36"/>
      <c r="E11" s="36"/>
      <c r="F11" s="36"/>
      <c r="G11" s="36"/>
      <c r="H11" s="36"/>
      <c r="I11" s="36"/>
      <c r="J11" s="35"/>
      <c r="K11" s="37"/>
      <c r="L11" s="37" t="s">
        <v>435</v>
      </c>
      <c r="M11" s="35"/>
      <c r="N11" s="35"/>
      <c r="O11" s="35"/>
      <c r="P11" s="35"/>
      <c r="Q11" s="35"/>
      <c r="R11" s="35"/>
      <c r="S11" s="35"/>
    </row>
    <row r="12" s="30" customFormat="1" ht="15.8" customHeight="1" spans="1:19">
      <c r="A12" s="35"/>
      <c r="B12" s="35"/>
      <c r="C12" s="36"/>
      <c r="D12" s="36"/>
      <c r="E12" s="36"/>
      <c r="F12" s="36"/>
      <c r="G12" s="36"/>
      <c r="H12" s="36"/>
      <c r="I12" s="36"/>
      <c r="J12" s="35"/>
      <c r="K12" s="37" t="s">
        <v>576</v>
      </c>
      <c r="L12" s="37" t="s">
        <v>442</v>
      </c>
      <c r="M12" s="35"/>
      <c r="N12" s="35"/>
      <c r="O12" s="35"/>
      <c r="P12" s="35"/>
      <c r="Q12" s="35"/>
      <c r="R12" s="35"/>
      <c r="S12" s="35"/>
    </row>
    <row r="13" s="30" customFormat="1" ht="17.05" customHeight="1" spans="1:19">
      <c r="A13" s="35"/>
      <c r="B13" s="35"/>
      <c r="C13" s="36"/>
      <c r="D13" s="36"/>
      <c r="E13" s="36"/>
      <c r="F13" s="36"/>
      <c r="G13" s="36"/>
      <c r="H13" s="36"/>
      <c r="I13" s="36"/>
      <c r="J13" s="35"/>
      <c r="K13" s="37"/>
      <c r="L13" s="37" t="s">
        <v>448</v>
      </c>
      <c r="M13" s="35"/>
      <c r="N13" s="35"/>
      <c r="O13" s="35"/>
      <c r="P13" s="35"/>
      <c r="Q13" s="35"/>
      <c r="R13" s="35"/>
      <c r="S13" s="35"/>
    </row>
    <row r="14" s="30" customFormat="1" ht="17.05" customHeight="1" spans="1:19">
      <c r="A14" s="35"/>
      <c r="B14" s="35"/>
      <c r="C14" s="36"/>
      <c r="D14" s="36"/>
      <c r="E14" s="36"/>
      <c r="F14" s="36"/>
      <c r="G14" s="36"/>
      <c r="H14" s="36"/>
      <c r="I14" s="36"/>
      <c r="J14" s="35"/>
      <c r="K14" s="37"/>
      <c r="L14" s="37" t="s">
        <v>577</v>
      </c>
      <c r="M14" s="35"/>
      <c r="N14" s="35"/>
      <c r="O14" s="35"/>
      <c r="P14" s="35"/>
      <c r="Q14" s="35"/>
      <c r="R14" s="35"/>
      <c r="S14" s="35"/>
    </row>
    <row r="15" s="30" customFormat="1" ht="17.05" customHeight="1" spans="1:19">
      <c r="A15" s="35"/>
      <c r="B15" s="35"/>
      <c r="C15" s="36"/>
      <c r="D15" s="36"/>
      <c r="E15" s="36"/>
      <c r="F15" s="36"/>
      <c r="G15" s="36"/>
      <c r="H15" s="36"/>
      <c r="I15" s="36"/>
      <c r="J15" s="35"/>
      <c r="K15" s="37"/>
      <c r="L15" s="37" t="s">
        <v>578</v>
      </c>
      <c r="M15" s="35"/>
      <c r="N15" s="35"/>
      <c r="O15" s="35"/>
      <c r="P15" s="35"/>
      <c r="Q15" s="35"/>
      <c r="R15" s="35"/>
      <c r="S15" s="35"/>
    </row>
    <row r="16" s="30" customFormat="1" ht="17.05" customHeight="1" spans="1:19">
      <c r="A16" s="35"/>
      <c r="B16" s="35"/>
      <c r="C16" s="36"/>
      <c r="D16" s="36"/>
      <c r="E16" s="36"/>
      <c r="F16" s="36"/>
      <c r="G16" s="36"/>
      <c r="H16" s="36"/>
      <c r="I16" s="36"/>
      <c r="J16" s="35"/>
      <c r="K16" s="37" t="s">
        <v>579</v>
      </c>
      <c r="L16" s="37" t="s">
        <v>580</v>
      </c>
      <c r="M16" s="35"/>
      <c r="N16" s="35"/>
      <c r="O16" s="35"/>
      <c r="P16" s="35"/>
      <c r="Q16" s="35"/>
      <c r="R16" s="35"/>
      <c r="S16" s="35"/>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M14" sqref="M14"/>
    </sheetView>
  </sheetViews>
  <sheetFormatPr defaultColWidth="9.66666666666667" defaultRowHeight="15.6"/>
  <cols>
    <col min="1" max="15" width="8.33333333333333" style="1" customWidth="1"/>
    <col min="16" max="18" width="8.77777777777778" style="1" customWidth="1"/>
    <col min="19" max="16384" width="9.66666666666667" style="1"/>
  </cols>
  <sheetData>
    <row r="1" s="1" customFormat="1" ht="27" customHeight="1" spans="1:1">
      <c r="A1" s="3"/>
    </row>
    <row r="2" s="1" customFormat="1" ht="27" customHeight="1" spans="1:1">
      <c r="A2" s="3"/>
    </row>
    <row r="3" s="1" customFormat="1" ht="22.2" spans="1:18">
      <c r="A3" s="4" t="s">
        <v>581</v>
      </c>
      <c r="B3" s="4"/>
      <c r="C3" s="4"/>
      <c r="D3" s="4"/>
      <c r="E3" s="4"/>
      <c r="F3" s="4"/>
      <c r="G3" s="4"/>
      <c r="H3" s="4"/>
      <c r="I3" s="4"/>
      <c r="J3" s="4"/>
      <c r="K3" s="4"/>
      <c r="L3" s="4"/>
      <c r="M3" s="4"/>
      <c r="N3" s="4"/>
      <c r="O3" s="4"/>
      <c r="P3" s="4"/>
      <c r="Q3" s="4"/>
      <c r="R3" s="4"/>
    </row>
    <row r="4" s="2" customFormat="1" ht="22.05" customHeight="1" spans="1:15">
      <c r="A4" s="5" t="s">
        <v>582</v>
      </c>
      <c r="B4" s="5"/>
      <c r="C4" s="5"/>
      <c r="D4" s="5"/>
      <c r="E4" s="5"/>
      <c r="F4" s="6"/>
      <c r="G4" s="7"/>
      <c r="H4" s="7"/>
      <c r="I4" s="22"/>
      <c r="J4" s="22"/>
      <c r="K4" s="22"/>
      <c r="L4" s="22"/>
      <c r="M4" s="22"/>
      <c r="N4" s="23" t="s">
        <v>268</v>
      </c>
      <c r="O4" s="23"/>
    </row>
    <row r="5" s="2" customFormat="1" ht="24" customHeight="1" spans="1:18">
      <c r="A5" s="8" t="s">
        <v>374</v>
      </c>
      <c r="B5" s="8" t="s">
        <v>583</v>
      </c>
      <c r="C5" s="9" t="s">
        <v>584</v>
      </c>
      <c r="D5" s="10"/>
      <c r="E5" s="11"/>
      <c r="F5" s="12" t="s">
        <v>585</v>
      </c>
      <c r="G5" s="12"/>
      <c r="H5" s="12"/>
      <c r="I5" s="12"/>
      <c r="J5" s="12"/>
      <c r="K5" s="12"/>
      <c r="L5" s="12"/>
      <c r="M5" s="12"/>
      <c r="N5" s="12"/>
      <c r="O5" s="12"/>
      <c r="P5" s="8" t="s">
        <v>586</v>
      </c>
      <c r="Q5" s="8" t="s">
        <v>587</v>
      </c>
      <c r="R5" s="8" t="s">
        <v>588</v>
      </c>
    </row>
    <row r="6" s="2" customFormat="1" ht="25.95" customHeight="1" spans="1:18">
      <c r="A6" s="8"/>
      <c r="B6" s="8"/>
      <c r="C6" s="13" t="s">
        <v>589</v>
      </c>
      <c r="D6" s="13" t="s">
        <v>590</v>
      </c>
      <c r="E6" s="13" t="s">
        <v>591</v>
      </c>
      <c r="F6" s="8" t="s">
        <v>324</v>
      </c>
      <c r="G6" s="14" t="s">
        <v>592</v>
      </c>
      <c r="H6" s="14"/>
      <c r="I6" s="14" t="s">
        <v>567</v>
      </c>
      <c r="J6" s="24" t="s">
        <v>593</v>
      </c>
      <c r="K6" s="25"/>
      <c r="L6" s="8" t="s">
        <v>594</v>
      </c>
      <c r="M6" s="8" t="s">
        <v>150</v>
      </c>
      <c r="N6" s="8" t="s">
        <v>595</v>
      </c>
      <c r="O6" s="13" t="s">
        <v>596</v>
      </c>
      <c r="P6" s="8"/>
      <c r="Q6" s="8"/>
      <c r="R6" s="8"/>
    </row>
    <row r="7" s="2" customFormat="1" ht="14.4" spans="1:18">
      <c r="A7" s="8"/>
      <c r="B7" s="8"/>
      <c r="C7" s="15"/>
      <c r="D7" s="15"/>
      <c r="E7" s="15"/>
      <c r="F7" s="8"/>
      <c r="G7" s="14" t="s">
        <v>139</v>
      </c>
      <c r="H7" s="14" t="s">
        <v>597</v>
      </c>
      <c r="I7" s="14"/>
      <c r="J7" s="26" t="s">
        <v>598</v>
      </c>
      <c r="K7" s="26" t="s">
        <v>153</v>
      </c>
      <c r="L7" s="8"/>
      <c r="M7" s="8"/>
      <c r="N7" s="8"/>
      <c r="O7" s="15"/>
      <c r="P7" s="8"/>
      <c r="Q7" s="8"/>
      <c r="R7" s="8"/>
    </row>
    <row r="8" s="2" customFormat="1" ht="60" customHeight="1" spans="1:18">
      <c r="A8" s="8"/>
      <c r="B8" s="8"/>
      <c r="C8" s="16"/>
      <c r="D8" s="16"/>
      <c r="E8" s="16"/>
      <c r="F8" s="8"/>
      <c r="G8" s="14"/>
      <c r="H8" s="14"/>
      <c r="I8" s="14"/>
      <c r="J8" s="27"/>
      <c r="K8" s="27"/>
      <c r="L8" s="8"/>
      <c r="M8" s="8"/>
      <c r="N8" s="8"/>
      <c r="O8" s="28"/>
      <c r="P8" s="8"/>
      <c r="Q8" s="8"/>
      <c r="R8" s="8"/>
    </row>
    <row r="9" s="2" customFormat="1" ht="27" customHeight="1" spans="1:18">
      <c r="A9" s="17"/>
      <c r="B9" s="17"/>
      <c r="C9" s="17"/>
      <c r="D9" s="18"/>
      <c r="E9" s="17"/>
      <c r="F9" s="19"/>
      <c r="G9" s="19"/>
      <c r="H9" s="19"/>
      <c r="I9" s="19"/>
      <c r="J9" s="19"/>
      <c r="K9" s="19"/>
      <c r="L9" s="19"/>
      <c r="M9" s="19"/>
      <c r="N9" s="19"/>
      <c r="O9" s="19"/>
      <c r="P9" s="29"/>
      <c r="Q9" s="29"/>
      <c r="R9" s="29"/>
    </row>
    <row r="10" s="1" customFormat="1" ht="27" customHeight="1" spans="1:18">
      <c r="A10" s="20"/>
      <c r="B10" s="20"/>
      <c r="C10" s="20"/>
      <c r="D10" s="20"/>
      <c r="E10" s="20"/>
      <c r="F10" s="20"/>
      <c r="G10" s="20"/>
      <c r="H10" s="20"/>
      <c r="I10" s="20"/>
      <c r="J10" s="20"/>
      <c r="K10" s="20"/>
      <c r="L10" s="20"/>
      <c r="M10" s="20"/>
      <c r="N10" s="20"/>
      <c r="O10" s="20"/>
      <c r="P10" s="21"/>
      <c r="Q10" s="21"/>
      <c r="R10" s="21"/>
    </row>
    <row r="11" s="1" customFormat="1" ht="27" customHeight="1" spans="1:18">
      <c r="A11" s="20"/>
      <c r="B11" s="20"/>
      <c r="C11" s="20"/>
      <c r="D11" s="20"/>
      <c r="E11" s="20"/>
      <c r="F11" s="20"/>
      <c r="G11" s="20"/>
      <c r="H11" s="20"/>
      <c r="I11" s="20"/>
      <c r="J11" s="20"/>
      <c r="K11" s="20"/>
      <c r="L11" s="20"/>
      <c r="M11" s="20"/>
      <c r="N11" s="20"/>
      <c r="O11" s="20"/>
      <c r="P11" s="21"/>
      <c r="Q11" s="21"/>
      <c r="R11" s="21"/>
    </row>
    <row r="12" s="1" customFormat="1" ht="27" customHeight="1" spans="1:18">
      <c r="A12" s="20"/>
      <c r="B12" s="20"/>
      <c r="C12" s="20"/>
      <c r="D12" s="20"/>
      <c r="E12" s="20"/>
      <c r="F12" s="20"/>
      <c r="G12" s="20"/>
      <c r="H12" s="20"/>
      <c r="I12" s="20"/>
      <c r="J12" s="20"/>
      <c r="K12" s="20"/>
      <c r="L12" s="20"/>
      <c r="M12" s="20"/>
      <c r="N12" s="20"/>
      <c r="O12" s="20"/>
      <c r="P12" s="21"/>
      <c r="Q12" s="21"/>
      <c r="R12" s="21"/>
    </row>
    <row r="13" s="1" customFormat="1" ht="27" customHeight="1" spans="1:18">
      <c r="A13" s="20"/>
      <c r="B13" s="20"/>
      <c r="C13" s="20"/>
      <c r="D13" s="20"/>
      <c r="E13" s="20"/>
      <c r="F13" s="20"/>
      <c r="G13" s="20"/>
      <c r="H13" s="20"/>
      <c r="I13" s="20"/>
      <c r="J13" s="20"/>
      <c r="K13" s="20"/>
      <c r="L13" s="20"/>
      <c r="M13" s="20"/>
      <c r="N13" s="20"/>
      <c r="O13" s="20"/>
      <c r="P13" s="21"/>
      <c r="Q13" s="21"/>
      <c r="R13" s="21"/>
    </row>
    <row r="14" s="1" customFormat="1" ht="27" customHeight="1" spans="1:18">
      <c r="A14" s="20"/>
      <c r="B14" s="20"/>
      <c r="C14" s="20"/>
      <c r="D14" s="20"/>
      <c r="E14" s="20"/>
      <c r="F14" s="20"/>
      <c r="G14" s="20"/>
      <c r="H14" s="20"/>
      <c r="I14" s="20"/>
      <c r="J14" s="20"/>
      <c r="K14" s="20"/>
      <c r="L14" s="20"/>
      <c r="M14" s="20"/>
      <c r="N14" s="20"/>
      <c r="O14" s="20"/>
      <c r="P14" s="21"/>
      <c r="Q14" s="21"/>
      <c r="R14" s="21"/>
    </row>
    <row r="15" s="1" customFormat="1" ht="27" customHeight="1" spans="1:18">
      <c r="A15" s="20"/>
      <c r="B15" s="20"/>
      <c r="C15" s="20"/>
      <c r="D15" s="20"/>
      <c r="E15" s="20"/>
      <c r="F15" s="20"/>
      <c r="G15" s="20"/>
      <c r="H15" s="20"/>
      <c r="I15" s="20"/>
      <c r="J15" s="20"/>
      <c r="K15" s="20"/>
      <c r="L15" s="20"/>
      <c r="M15" s="20"/>
      <c r="N15" s="20"/>
      <c r="O15" s="20"/>
      <c r="P15" s="21"/>
      <c r="Q15" s="21"/>
      <c r="R15" s="21"/>
    </row>
    <row r="16" s="1" customFormat="1" ht="27" customHeight="1" spans="1:18">
      <c r="A16" s="20"/>
      <c r="B16" s="20"/>
      <c r="C16" s="20"/>
      <c r="D16" s="20"/>
      <c r="E16" s="20"/>
      <c r="F16" s="20"/>
      <c r="G16" s="20"/>
      <c r="H16" s="20"/>
      <c r="I16" s="20"/>
      <c r="J16" s="20"/>
      <c r="K16" s="20"/>
      <c r="L16" s="20"/>
      <c r="M16" s="20"/>
      <c r="N16" s="20"/>
      <c r="O16" s="20"/>
      <c r="P16" s="21"/>
      <c r="Q16" s="21"/>
      <c r="R16" s="21"/>
    </row>
    <row r="17" s="1" customFormat="1" ht="27" customHeight="1" spans="1:18">
      <c r="A17" s="21"/>
      <c r="B17" s="21"/>
      <c r="C17" s="21"/>
      <c r="D17" s="21"/>
      <c r="E17" s="21"/>
      <c r="F17" s="21"/>
      <c r="G17" s="21"/>
      <c r="H17" s="21"/>
      <c r="I17" s="21"/>
      <c r="J17" s="21"/>
      <c r="K17" s="21"/>
      <c r="L17" s="21"/>
      <c r="M17" s="21"/>
      <c r="N17" s="21"/>
      <c r="O17" s="21"/>
      <c r="P17" s="21"/>
      <c r="Q17" s="21"/>
      <c r="R17" s="21"/>
    </row>
    <row r="18" s="1" customFormat="1" ht="27" customHeight="1" spans="1:18">
      <c r="A18" s="21"/>
      <c r="B18" s="21"/>
      <c r="C18" s="21"/>
      <c r="D18" s="21"/>
      <c r="E18" s="21"/>
      <c r="F18" s="21"/>
      <c r="G18" s="21"/>
      <c r="H18" s="21"/>
      <c r="I18" s="21"/>
      <c r="J18" s="21"/>
      <c r="K18" s="21"/>
      <c r="L18" s="21"/>
      <c r="M18" s="21"/>
      <c r="N18" s="21"/>
      <c r="O18" s="21"/>
      <c r="P18" s="21"/>
      <c r="Q18" s="21"/>
      <c r="R18" s="21"/>
    </row>
  </sheetData>
  <mergeCells count="25">
    <mergeCell ref="A3:R3"/>
    <mergeCell ref="A4:F4"/>
    <mergeCell ref="N4:O4"/>
    <mergeCell ref="C5:E5"/>
    <mergeCell ref="F5:O5"/>
    <mergeCell ref="G6:H6"/>
    <mergeCell ref="J6:K6"/>
    <mergeCell ref="A5:A8"/>
    <mergeCell ref="B5:B8"/>
    <mergeCell ref="C6:C8"/>
    <mergeCell ref="D6:D8"/>
    <mergeCell ref="E6:E8"/>
    <mergeCell ref="F6:F8"/>
    <mergeCell ref="G7:G8"/>
    <mergeCell ref="H7:H8"/>
    <mergeCell ref="I6:I8"/>
    <mergeCell ref="J7:J8"/>
    <mergeCell ref="K7:K8"/>
    <mergeCell ref="L6:L8"/>
    <mergeCell ref="M6:M8"/>
    <mergeCell ref="N6:N8"/>
    <mergeCell ref="O6:O8"/>
    <mergeCell ref="P5:P8"/>
    <mergeCell ref="Q5:Q8"/>
    <mergeCell ref="R5:R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K20" sqref="K20"/>
    </sheetView>
  </sheetViews>
  <sheetFormatPr defaultColWidth="10" defaultRowHeight="14.4" outlineLevelCol="7"/>
  <cols>
    <col min="1" max="1" width="29.4537037037037" style="30" customWidth="1"/>
    <col min="2" max="2" width="10.1759259259259" style="30" customWidth="1"/>
    <col min="3" max="3" width="23.0648148148148" style="30" customWidth="1"/>
    <col min="4" max="4" width="10.5833333333333" style="30" customWidth="1"/>
    <col min="5" max="5" width="24.0185185185185" style="30" customWidth="1"/>
    <col min="6" max="6" width="10.4537037037037" style="30" customWidth="1"/>
    <col min="7" max="7" width="20.212962962963" style="30" customWidth="1"/>
    <col min="8" max="8" width="10.9907407407407" style="30" customWidth="1"/>
    <col min="9" max="16384" width="10" style="30"/>
  </cols>
  <sheetData>
    <row r="1" s="30" customFormat="1" ht="11.3" customHeight="1" spans="1:8">
      <c r="A1" s="31"/>
      <c r="B1" s="30"/>
      <c r="C1" s="30"/>
      <c r="D1" s="30"/>
      <c r="E1" s="30"/>
      <c r="F1" s="30"/>
      <c r="G1" s="30"/>
      <c r="H1" s="111" t="s">
        <v>31</v>
      </c>
    </row>
    <row r="2" s="30" customFormat="1" ht="21.1" customHeight="1" spans="1:8">
      <c r="A2" s="155" t="s">
        <v>7</v>
      </c>
      <c r="B2" s="155"/>
      <c r="C2" s="155"/>
      <c r="D2" s="155"/>
      <c r="E2" s="155"/>
      <c r="F2" s="155"/>
      <c r="G2" s="155"/>
      <c r="H2" s="155"/>
    </row>
    <row r="3" s="30" customFormat="1" ht="15.05" customHeight="1" spans="1:8">
      <c r="A3" s="113" t="s">
        <v>32</v>
      </c>
      <c r="B3" s="113"/>
      <c r="C3" s="113"/>
      <c r="D3" s="113"/>
      <c r="E3" s="113"/>
      <c r="F3" s="113"/>
      <c r="G3" s="38" t="s">
        <v>33</v>
      </c>
      <c r="H3" s="38"/>
    </row>
    <row r="4" s="30" customFormat="1" ht="15.65" customHeight="1" spans="1:8">
      <c r="A4" s="114" t="s">
        <v>34</v>
      </c>
      <c r="B4" s="114"/>
      <c r="C4" s="114" t="s">
        <v>35</v>
      </c>
      <c r="D4" s="114"/>
      <c r="E4" s="114"/>
      <c r="F4" s="114"/>
      <c r="G4" s="114"/>
      <c r="H4" s="114"/>
    </row>
    <row r="5" s="30" customFormat="1" ht="19.55" customHeight="1" spans="1:8">
      <c r="A5" s="114" t="s">
        <v>36</v>
      </c>
      <c r="B5" s="114" t="s">
        <v>37</v>
      </c>
      <c r="C5" s="114" t="s">
        <v>38</v>
      </c>
      <c r="D5" s="114" t="s">
        <v>37</v>
      </c>
      <c r="E5" s="114" t="s">
        <v>39</v>
      </c>
      <c r="F5" s="114" t="s">
        <v>37</v>
      </c>
      <c r="G5" s="114" t="s">
        <v>40</v>
      </c>
      <c r="H5" s="114" t="s">
        <v>37</v>
      </c>
    </row>
    <row r="6" s="30" customFormat="1" ht="14.2" customHeight="1" spans="1:8">
      <c r="A6" s="115" t="s">
        <v>41</v>
      </c>
      <c r="B6" s="36">
        <v>406779.52</v>
      </c>
      <c r="C6" s="35" t="s">
        <v>42</v>
      </c>
      <c r="D6" s="120"/>
      <c r="E6" s="115" t="s">
        <v>43</v>
      </c>
      <c r="F6" s="116">
        <v>406779.52</v>
      </c>
      <c r="G6" s="35" t="s">
        <v>44</v>
      </c>
      <c r="H6" s="36">
        <v>321579.52</v>
      </c>
    </row>
    <row r="7" s="30" customFormat="1" ht="14.2" customHeight="1" spans="1:8">
      <c r="A7" s="35" t="s">
        <v>45</v>
      </c>
      <c r="B7" s="36"/>
      <c r="C7" s="35" t="s">
        <v>46</v>
      </c>
      <c r="D7" s="120"/>
      <c r="E7" s="35" t="s">
        <v>47</v>
      </c>
      <c r="F7" s="36">
        <v>321579.52</v>
      </c>
      <c r="G7" s="35" t="s">
        <v>48</v>
      </c>
      <c r="H7" s="36">
        <f>3000+30000</f>
        <v>33000</v>
      </c>
    </row>
    <row r="8" s="30" customFormat="1" ht="14.2" customHeight="1" spans="1:8">
      <c r="A8" s="115" t="s">
        <v>49</v>
      </c>
      <c r="B8" s="36"/>
      <c r="C8" s="35" t="s">
        <v>50</v>
      </c>
      <c r="D8" s="120"/>
      <c r="E8" s="35" t="s">
        <v>51</v>
      </c>
      <c r="F8" s="36">
        <f>55200</f>
        <v>55200</v>
      </c>
      <c r="G8" s="35" t="s">
        <v>52</v>
      </c>
      <c r="H8" s="36"/>
    </row>
    <row r="9" s="30" customFormat="1" ht="14.2" customHeight="1" spans="1:8">
      <c r="A9" s="35" t="s">
        <v>53</v>
      </c>
      <c r="B9" s="36"/>
      <c r="C9" s="35" t="s">
        <v>54</v>
      </c>
      <c r="D9" s="120"/>
      <c r="E9" s="35" t="s">
        <v>55</v>
      </c>
      <c r="F9" s="36"/>
      <c r="G9" s="35" t="s">
        <v>56</v>
      </c>
      <c r="H9" s="36"/>
    </row>
    <row r="10" s="30" customFormat="1" ht="14.2" customHeight="1" spans="1:8">
      <c r="A10" s="35" t="s">
        <v>57</v>
      </c>
      <c r="B10" s="36"/>
      <c r="C10" s="35" t="s">
        <v>58</v>
      </c>
      <c r="D10" s="120"/>
      <c r="E10" s="115" t="s">
        <v>59</v>
      </c>
      <c r="F10" s="116"/>
      <c r="G10" s="35" t="s">
        <v>60</v>
      </c>
      <c r="H10" s="36">
        <v>52200</v>
      </c>
    </row>
    <row r="11" s="30" customFormat="1" ht="14.2" customHeight="1" spans="1:8">
      <c r="A11" s="35" t="s">
        <v>61</v>
      </c>
      <c r="B11" s="36"/>
      <c r="C11" s="35" t="s">
        <v>62</v>
      </c>
      <c r="D11" s="120"/>
      <c r="E11" s="35" t="s">
        <v>63</v>
      </c>
      <c r="F11" s="36"/>
      <c r="G11" s="35" t="s">
        <v>64</v>
      </c>
      <c r="H11" s="36"/>
    </row>
    <row r="12" s="30" customFormat="1" ht="14.2" customHeight="1" spans="1:8">
      <c r="A12" s="35" t="s">
        <v>65</v>
      </c>
      <c r="B12" s="36"/>
      <c r="C12" s="35" t="s">
        <v>66</v>
      </c>
      <c r="D12" s="120"/>
      <c r="E12" s="35" t="s">
        <v>67</v>
      </c>
      <c r="F12" s="36">
        <v>30000</v>
      </c>
      <c r="G12" s="35" t="s">
        <v>68</v>
      </c>
      <c r="H12" s="36"/>
    </row>
    <row r="13" s="30" customFormat="1" ht="14.2" customHeight="1" spans="1:8">
      <c r="A13" s="35" t="s">
        <v>69</v>
      </c>
      <c r="B13" s="36"/>
      <c r="C13" s="35" t="s">
        <v>70</v>
      </c>
      <c r="D13" s="120">
        <f>333701.92+30000</f>
        <v>363701.92</v>
      </c>
      <c r="E13" s="35" t="s">
        <v>71</v>
      </c>
      <c r="F13" s="36"/>
      <c r="G13" s="35" t="s">
        <v>72</v>
      </c>
      <c r="H13" s="36"/>
    </row>
    <row r="14" s="30" customFormat="1" ht="14.2" customHeight="1" spans="1:8">
      <c r="A14" s="35" t="s">
        <v>73</v>
      </c>
      <c r="B14" s="36"/>
      <c r="C14" s="35" t="s">
        <v>74</v>
      </c>
      <c r="D14" s="120"/>
      <c r="E14" s="35" t="s">
        <v>75</v>
      </c>
      <c r="F14" s="36"/>
      <c r="G14" s="35" t="s">
        <v>76</v>
      </c>
      <c r="H14" s="36"/>
    </row>
    <row r="15" s="30" customFormat="1" ht="14.2" customHeight="1" spans="1:8">
      <c r="A15" s="35" t="s">
        <v>77</v>
      </c>
      <c r="B15" s="36"/>
      <c r="C15" s="35" t="s">
        <v>78</v>
      </c>
      <c r="D15" s="120">
        <v>17231.04</v>
      </c>
      <c r="E15" s="35" t="s">
        <v>79</v>
      </c>
      <c r="F15" s="36"/>
      <c r="G15" s="35" t="s">
        <v>80</v>
      </c>
      <c r="H15" s="36"/>
    </row>
    <row r="16" s="30" customFormat="1" ht="14.2" customHeight="1" spans="1:8">
      <c r="A16" s="35" t="s">
        <v>81</v>
      </c>
      <c r="B16" s="36"/>
      <c r="C16" s="35" t="s">
        <v>82</v>
      </c>
      <c r="D16" s="120"/>
      <c r="E16" s="35" t="s">
        <v>83</v>
      </c>
      <c r="F16" s="36"/>
      <c r="G16" s="35" t="s">
        <v>84</v>
      </c>
      <c r="H16" s="36"/>
    </row>
    <row r="17" s="30" customFormat="1" ht="14.2" customHeight="1" spans="1:8">
      <c r="A17" s="35" t="s">
        <v>85</v>
      </c>
      <c r="B17" s="36"/>
      <c r="C17" s="35" t="s">
        <v>86</v>
      </c>
      <c r="D17" s="120"/>
      <c r="E17" s="35" t="s">
        <v>87</v>
      </c>
      <c r="F17" s="36"/>
      <c r="G17" s="35" t="s">
        <v>88</v>
      </c>
      <c r="H17" s="36"/>
    </row>
    <row r="18" s="30" customFormat="1" ht="14.2" customHeight="1" spans="1:8">
      <c r="A18" s="35" t="s">
        <v>89</v>
      </c>
      <c r="B18" s="36"/>
      <c r="C18" s="35" t="s">
        <v>90</v>
      </c>
      <c r="D18" s="120"/>
      <c r="E18" s="35" t="s">
        <v>91</v>
      </c>
      <c r="F18" s="36"/>
      <c r="G18" s="35" t="s">
        <v>92</v>
      </c>
      <c r="H18" s="36"/>
    </row>
    <row r="19" s="30" customFormat="1" ht="14.2" customHeight="1" spans="1:8">
      <c r="A19" s="35" t="s">
        <v>93</v>
      </c>
      <c r="B19" s="36"/>
      <c r="C19" s="35" t="s">
        <v>94</v>
      </c>
      <c r="D19" s="120"/>
      <c r="E19" s="35" t="s">
        <v>95</v>
      </c>
      <c r="F19" s="36"/>
      <c r="G19" s="35" t="s">
        <v>96</v>
      </c>
      <c r="H19" s="36"/>
    </row>
    <row r="20" s="30" customFormat="1" ht="14.2" customHeight="1" spans="1:8">
      <c r="A20" s="115" t="s">
        <v>97</v>
      </c>
      <c r="B20" s="116"/>
      <c r="C20" s="35" t="s">
        <v>98</v>
      </c>
      <c r="D20" s="120"/>
      <c r="E20" s="35" t="s">
        <v>99</v>
      </c>
      <c r="F20" s="36"/>
      <c r="G20" s="35"/>
      <c r="H20" s="36"/>
    </row>
    <row r="21" s="30" customFormat="1" ht="14.2" customHeight="1" spans="1:8">
      <c r="A21" s="115" t="s">
        <v>100</v>
      </c>
      <c r="B21" s="116"/>
      <c r="C21" s="35" t="s">
        <v>101</v>
      </c>
      <c r="D21" s="120"/>
      <c r="E21" s="115" t="s">
        <v>102</v>
      </c>
      <c r="F21" s="116"/>
      <c r="G21" s="35"/>
      <c r="H21" s="36"/>
    </row>
    <row r="22" s="30" customFormat="1" ht="14.2" customHeight="1" spans="1:8">
      <c r="A22" s="115" t="s">
        <v>103</v>
      </c>
      <c r="B22" s="116"/>
      <c r="C22" s="35" t="s">
        <v>104</v>
      </c>
      <c r="D22" s="120"/>
      <c r="E22" s="35"/>
      <c r="F22" s="35"/>
      <c r="G22" s="35"/>
      <c r="H22" s="36"/>
    </row>
    <row r="23" s="30" customFormat="1" ht="14.2" customHeight="1" spans="1:8">
      <c r="A23" s="115" t="s">
        <v>105</v>
      </c>
      <c r="B23" s="116"/>
      <c r="C23" s="35" t="s">
        <v>106</v>
      </c>
      <c r="D23" s="120"/>
      <c r="E23" s="35"/>
      <c r="F23" s="35"/>
      <c r="G23" s="35"/>
      <c r="H23" s="36"/>
    </row>
    <row r="24" s="30" customFormat="1" ht="14.2" customHeight="1" spans="1:8">
      <c r="A24" s="115" t="s">
        <v>107</v>
      </c>
      <c r="B24" s="116"/>
      <c r="C24" s="35" t="s">
        <v>108</v>
      </c>
      <c r="D24" s="120"/>
      <c r="E24" s="35"/>
      <c r="F24" s="35"/>
      <c r="G24" s="35"/>
      <c r="H24" s="36"/>
    </row>
    <row r="25" s="30" customFormat="1" ht="14.2" customHeight="1" spans="1:8">
      <c r="A25" s="35" t="s">
        <v>109</v>
      </c>
      <c r="B25" s="36"/>
      <c r="C25" s="35" t="s">
        <v>110</v>
      </c>
      <c r="D25" s="120">
        <v>25846.56</v>
      </c>
      <c r="E25" s="35"/>
      <c r="F25" s="35"/>
      <c r="G25" s="35"/>
      <c r="H25" s="36"/>
    </row>
    <row r="26" s="30" customFormat="1" ht="14.2" customHeight="1" spans="1:8">
      <c r="A26" s="35" t="s">
        <v>111</v>
      </c>
      <c r="B26" s="36"/>
      <c r="C26" s="35" t="s">
        <v>112</v>
      </c>
      <c r="D26" s="120"/>
      <c r="E26" s="35"/>
      <c r="F26" s="35"/>
      <c r="G26" s="35"/>
      <c r="H26" s="36"/>
    </row>
    <row r="27" s="30" customFormat="1" ht="14.2" customHeight="1" spans="1:8">
      <c r="A27" s="35" t="s">
        <v>113</v>
      </c>
      <c r="B27" s="36"/>
      <c r="C27" s="35" t="s">
        <v>114</v>
      </c>
      <c r="D27" s="120"/>
      <c r="E27" s="35"/>
      <c r="F27" s="35"/>
      <c r="G27" s="35"/>
      <c r="H27" s="36"/>
    </row>
    <row r="28" s="30" customFormat="1" ht="14.2" customHeight="1" spans="1:8">
      <c r="A28" s="115" t="s">
        <v>115</v>
      </c>
      <c r="B28" s="116"/>
      <c r="C28" s="35" t="s">
        <v>116</v>
      </c>
      <c r="D28" s="120"/>
      <c r="E28" s="35"/>
      <c r="F28" s="35"/>
      <c r="G28" s="35"/>
      <c r="H28" s="36"/>
    </row>
    <row r="29" s="30" customFormat="1" ht="14.2" customHeight="1" spans="1:8">
      <c r="A29" s="115" t="s">
        <v>117</v>
      </c>
      <c r="B29" s="116"/>
      <c r="C29" s="35" t="s">
        <v>118</v>
      </c>
      <c r="D29" s="120"/>
      <c r="E29" s="35"/>
      <c r="F29" s="35"/>
      <c r="G29" s="35"/>
      <c r="H29" s="36"/>
    </row>
    <row r="30" s="30" customFormat="1" ht="14.2" customHeight="1" spans="1:8">
      <c r="A30" s="115" t="s">
        <v>119</v>
      </c>
      <c r="B30" s="116"/>
      <c r="C30" s="35" t="s">
        <v>120</v>
      </c>
      <c r="D30" s="120"/>
      <c r="E30" s="35"/>
      <c r="F30" s="35"/>
      <c r="G30" s="35"/>
      <c r="H30" s="36"/>
    </row>
    <row r="31" s="30" customFormat="1" ht="14.2" customHeight="1" spans="1:8">
      <c r="A31" s="115" t="s">
        <v>121</v>
      </c>
      <c r="B31" s="116"/>
      <c r="C31" s="35" t="s">
        <v>122</v>
      </c>
      <c r="D31" s="120"/>
      <c r="E31" s="35"/>
      <c r="F31" s="35"/>
      <c r="G31" s="35"/>
      <c r="H31" s="36"/>
    </row>
    <row r="32" s="30" customFormat="1" ht="14.2" customHeight="1" spans="1:8">
      <c r="A32" s="115" t="s">
        <v>123</v>
      </c>
      <c r="B32" s="116"/>
      <c r="C32" s="35" t="s">
        <v>124</v>
      </c>
      <c r="D32" s="120"/>
      <c r="E32" s="35"/>
      <c r="F32" s="35"/>
      <c r="G32" s="35"/>
      <c r="H32" s="36"/>
    </row>
    <row r="33" s="30" customFormat="1" ht="14.2" customHeight="1" spans="1:8">
      <c r="A33" s="35"/>
      <c r="B33" s="35"/>
      <c r="C33" s="35" t="s">
        <v>125</v>
      </c>
      <c r="D33" s="120"/>
      <c r="E33" s="35"/>
      <c r="F33" s="35"/>
      <c r="G33" s="35"/>
      <c r="H33" s="35"/>
    </row>
    <row r="34" s="30" customFormat="1" ht="14.2" customHeight="1" spans="1:8">
      <c r="A34" s="35"/>
      <c r="B34" s="35"/>
      <c r="C34" s="35" t="s">
        <v>126</v>
      </c>
      <c r="D34" s="120"/>
      <c r="E34" s="35"/>
      <c r="F34" s="35"/>
      <c r="G34" s="35"/>
      <c r="H34" s="35"/>
    </row>
    <row r="35" s="30" customFormat="1" ht="14.2" customHeight="1" spans="1:8">
      <c r="A35" s="35"/>
      <c r="B35" s="35"/>
      <c r="C35" s="35" t="s">
        <v>127</v>
      </c>
      <c r="D35" s="120"/>
      <c r="E35" s="35"/>
      <c r="F35" s="35"/>
      <c r="G35" s="35"/>
      <c r="H35" s="35"/>
    </row>
    <row r="36" s="30" customFormat="1" ht="14.2" customHeight="1" spans="1:8">
      <c r="A36" s="35"/>
      <c r="B36" s="35"/>
      <c r="C36" s="35"/>
      <c r="D36" s="35"/>
      <c r="E36" s="35"/>
      <c r="F36" s="35"/>
      <c r="G36" s="35"/>
      <c r="H36" s="35"/>
    </row>
    <row r="37" s="30" customFormat="1" ht="14.2" customHeight="1" spans="1:8">
      <c r="A37" s="115" t="s">
        <v>128</v>
      </c>
      <c r="B37" s="116">
        <v>406779.52</v>
      </c>
      <c r="C37" s="115" t="s">
        <v>129</v>
      </c>
      <c r="D37" s="116">
        <v>406779.52</v>
      </c>
      <c r="E37" s="115" t="s">
        <v>129</v>
      </c>
      <c r="F37" s="116">
        <v>406779.52</v>
      </c>
      <c r="G37" s="115" t="s">
        <v>129</v>
      </c>
      <c r="H37" s="116">
        <v>406779.52</v>
      </c>
    </row>
    <row r="38" s="30" customFormat="1" ht="14.2" customHeight="1" spans="1:8">
      <c r="A38" s="115" t="s">
        <v>130</v>
      </c>
      <c r="B38" s="116"/>
      <c r="C38" s="115" t="s">
        <v>131</v>
      </c>
      <c r="D38" s="116">
        <v>0</v>
      </c>
      <c r="E38" s="115" t="s">
        <v>131</v>
      </c>
      <c r="F38" s="116">
        <v>0</v>
      </c>
      <c r="G38" s="115" t="s">
        <v>131</v>
      </c>
      <c r="H38" s="116">
        <v>0</v>
      </c>
    </row>
    <row r="39" s="30" customFormat="1" ht="14.2" customHeight="1" spans="1:8">
      <c r="A39" s="35"/>
      <c r="B39" s="36"/>
      <c r="C39" s="35"/>
      <c r="D39" s="36"/>
      <c r="E39" s="115"/>
      <c r="F39" s="116"/>
      <c r="G39" s="115"/>
      <c r="H39" s="116"/>
    </row>
    <row r="40" s="30" customFormat="1" ht="14.2" customHeight="1" spans="1:8">
      <c r="A40" s="115" t="s">
        <v>132</v>
      </c>
      <c r="B40" s="116">
        <v>406779.52</v>
      </c>
      <c r="C40" s="115" t="s">
        <v>133</v>
      </c>
      <c r="D40" s="116">
        <v>406779.52</v>
      </c>
      <c r="E40" s="115" t="s">
        <v>133</v>
      </c>
      <c r="F40" s="116">
        <v>406779.52</v>
      </c>
      <c r="G40" s="115" t="s">
        <v>133</v>
      </c>
      <c r="H40" s="116">
        <v>406779.52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14" sqref="E14"/>
    </sheetView>
  </sheetViews>
  <sheetFormatPr defaultColWidth="10" defaultRowHeight="14.4"/>
  <cols>
    <col min="1" max="1" width="5.83333333333333" style="30" customWidth="1"/>
    <col min="2" max="2" width="16.1481481481481" style="30" customWidth="1"/>
    <col min="3" max="3" width="9.40740740740741" style="30" customWidth="1"/>
    <col min="4" max="5" width="8.0462962962963" style="30" customWidth="1"/>
    <col min="6" max="25" width="7.69444444444444" style="30" customWidth="1"/>
    <col min="26" max="16384" width="10" style="30"/>
  </cols>
  <sheetData>
    <row r="1" s="30" customFormat="1" ht="14.3" customHeight="1" spans="1:25">
      <c r="A1" s="31"/>
      <c r="B1" s="30"/>
      <c r="C1" s="30"/>
      <c r="D1" s="30"/>
      <c r="E1" s="30"/>
      <c r="F1" s="30"/>
      <c r="G1" s="30"/>
      <c r="H1" s="30"/>
      <c r="I1" s="30"/>
      <c r="J1" s="30"/>
      <c r="K1" s="30"/>
      <c r="L1" s="30"/>
      <c r="M1" s="30"/>
      <c r="N1" s="30"/>
      <c r="O1" s="30"/>
      <c r="P1" s="30"/>
      <c r="Q1" s="30"/>
      <c r="R1" s="30"/>
      <c r="S1" s="30"/>
      <c r="T1" s="30"/>
      <c r="U1" s="30"/>
      <c r="V1" s="30"/>
      <c r="W1" s="30"/>
      <c r="X1" s="111" t="s">
        <v>134</v>
      </c>
      <c r="Y1" s="111"/>
    </row>
    <row r="2" s="30" customFormat="1" ht="29.35" customHeight="1" spans="1:25">
      <c r="A2" s="112" t="s">
        <v>8</v>
      </c>
      <c r="B2" s="112"/>
      <c r="C2" s="112"/>
      <c r="D2" s="112"/>
      <c r="E2" s="112"/>
      <c r="F2" s="112"/>
      <c r="G2" s="112"/>
      <c r="H2" s="112"/>
      <c r="I2" s="112"/>
      <c r="J2" s="112"/>
      <c r="K2" s="112"/>
      <c r="L2" s="112"/>
      <c r="M2" s="112"/>
      <c r="N2" s="112"/>
      <c r="O2" s="112"/>
      <c r="P2" s="112"/>
      <c r="Q2" s="112"/>
      <c r="R2" s="112"/>
      <c r="S2" s="112"/>
      <c r="T2" s="112"/>
      <c r="U2" s="112"/>
      <c r="V2" s="112"/>
      <c r="W2" s="112"/>
      <c r="X2" s="112"/>
      <c r="Y2" s="112"/>
    </row>
    <row r="3" s="30" customFormat="1" ht="19.55" customHeight="1" spans="1:25">
      <c r="A3" s="113" t="s">
        <v>32</v>
      </c>
      <c r="B3" s="113"/>
      <c r="C3" s="113"/>
      <c r="D3" s="113"/>
      <c r="E3" s="113"/>
      <c r="F3" s="113"/>
      <c r="G3" s="113"/>
      <c r="H3" s="113"/>
      <c r="I3" s="113"/>
      <c r="J3" s="113"/>
      <c r="K3" s="113"/>
      <c r="L3" s="113"/>
      <c r="M3" s="113"/>
      <c r="N3" s="113"/>
      <c r="O3" s="113"/>
      <c r="P3" s="113"/>
      <c r="Q3" s="113"/>
      <c r="R3" s="113"/>
      <c r="S3" s="113"/>
      <c r="T3" s="113"/>
      <c r="U3" s="113"/>
      <c r="V3" s="113"/>
      <c r="W3" s="113"/>
      <c r="X3" s="38" t="s">
        <v>33</v>
      </c>
      <c r="Y3" s="38"/>
    </row>
    <row r="4" s="30" customFormat="1" ht="19.55" customHeight="1" spans="1:25">
      <c r="A4" s="34" t="s">
        <v>135</v>
      </c>
      <c r="B4" s="34" t="s">
        <v>136</v>
      </c>
      <c r="C4" s="34" t="s">
        <v>137</v>
      </c>
      <c r="D4" s="34" t="s">
        <v>138</v>
      </c>
      <c r="E4" s="34"/>
      <c r="F4" s="34"/>
      <c r="G4" s="34"/>
      <c r="H4" s="34"/>
      <c r="I4" s="34"/>
      <c r="J4" s="34"/>
      <c r="K4" s="34"/>
      <c r="L4" s="34"/>
      <c r="M4" s="34"/>
      <c r="N4" s="34"/>
      <c r="O4" s="34"/>
      <c r="P4" s="34"/>
      <c r="Q4" s="34"/>
      <c r="R4" s="34"/>
      <c r="S4" s="34" t="s">
        <v>130</v>
      </c>
      <c r="T4" s="34"/>
      <c r="U4" s="34"/>
      <c r="V4" s="34"/>
      <c r="W4" s="34"/>
      <c r="X4" s="34"/>
      <c r="Y4" s="34"/>
    </row>
    <row r="5" s="30" customFormat="1" ht="19.55" customHeight="1" spans="1:25">
      <c r="A5" s="34"/>
      <c r="B5" s="34"/>
      <c r="C5" s="34"/>
      <c r="D5" s="34" t="s">
        <v>139</v>
      </c>
      <c r="E5" s="34" t="s">
        <v>140</v>
      </c>
      <c r="F5" s="34" t="s">
        <v>141</v>
      </c>
      <c r="G5" s="34" t="s">
        <v>142</v>
      </c>
      <c r="H5" s="34" t="s">
        <v>143</v>
      </c>
      <c r="I5" s="34" t="s">
        <v>144</v>
      </c>
      <c r="J5" s="34" t="s">
        <v>145</v>
      </c>
      <c r="K5" s="34"/>
      <c r="L5" s="34"/>
      <c r="M5" s="34"/>
      <c r="N5" s="34" t="s">
        <v>146</v>
      </c>
      <c r="O5" s="34" t="s">
        <v>147</v>
      </c>
      <c r="P5" s="34" t="s">
        <v>148</v>
      </c>
      <c r="Q5" s="34" t="s">
        <v>149</v>
      </c>
      <c r="R5" s="34" t="s">
        <v>150</v>
      </c>
      <c r="S5" s="34" t="s">
        <v>139</v>
      </c>
      <c r="T5" s="34" t="s">
        <v>140</v>
      </c>
      <c r="U5" s="34" t="s">
        <v>141</v>
      </c>
      <c r="V5" s="34" t="s">
        <v>142</v>
      </c>
      <c r="W5" s="34" t="s">
        <v>143</v>
      </c>
      <c r="X5" s="34" t="s">
        <v>144</v>
      </c>
      <c r="Y5" s="34" t="s">
        <v>151</v>
      </c>
    </row>
    <row r="6" s="30" customFormat="1" ht="19.55" customHeight="1" spans="1:25">
      <c r="A6" s="34"/>
      <c r="B6" s="34"/>
      <c r="C6" s="34"/>
      <c r="D6" s="34"/>
      <c r="E6" s="34"/>
      <c r="F6" s="34"/>
      <c r="G6" s="34"/>
      <c r="H6" s="34"/>
      <c r="I6" s="34"/>
      <c r="J6" s="34" t="s">
        <v>152</v>
      </c>
      <c r="K6" s="34" t="s">
        <v>153</v>
      </c>
      <c r="L6" s="34" t="s">
        <v>154</v>
      </c>
      <c r="M6" s="34" t="s">
        <v>143</v>
      </c>
      <c r="N6" s="34"/>
      <c r="O6" s="34"/>
      <c r="P6" s="34"/>
      <c r="Q6" s="34"/>
      <c r="R6" s="34"/>
      <c r="S6" s="34"/>
      <c r="T6" s="34"/>
      <c r="U6" s="34"/>
      <c r="V6" s="34"/>
      <c r="W6" s="34"/>
      <c r="X6" s="34"/>
      <c r="Y6" s="34"/>
    </row>
    <row r="7" s="30" customFormat="1" ht="19.9" customHeight="1" spans="1:25">
      <c r="A7" s="115"/>
      <c r="B7" s="115" t="s">
        <v>137</v>
      </c>
      <c r="C7" s="126">
        <v>406779.52</v>
      </c>
      <c r="D7" s="126">
        <v>406779.52</v>
      </c>
      <c r="E7" s="126">
        <v>406779.52</v>
      </c>
      <c r="F7" s="126"/>
      <c r="G7" s="126"/>
      <c r="H7" s="126"/>
      <c r="I7" s="126"/>
      <c r="J7" s="126"/>
      <c r="K7" s="126"/>
      <c r="L7" s="126"/>
      <c r="M7" s="126"/>
      <c r="N7" s="126"/>
      <c r="O7" s="126"/>
      <c r="P7" s="126"/>
      <c r="Q7" s="126"/>
      <c r="R7" s="126"/>
      <c r="S7" s="126"/>
      <c r="T7" s="126"/>
      <c r="U7" s="126"/>
      <c r="V7" s="126"/>
      <c r="W7" s="126"/>
      <c r="X7" s="126"/>
      <c r="Y7" s="126"/>
    </row>
    <row r="8" s="30" customFormat="1" ht="19.9" customHeight="1" spans="1:25">
      <c r="A8" s="117" t="s">
        <v>155</v>
      </c>
      <c r="B8" s="117" t="s">
        <v>156</v>
      </c>
      <c r="C8" s="126">
        <v>406779.52</v>
      </c>
      <c r="D8" s="126">
        <v>406779.52</v>
      </c>
      <c r="E8" s="126">
        <v>406779.52</v>
      </c>
      <c r="F8" s="126"/>
      <c r="G8" s="126"/>
      <c r="H8" s="126"/>
      <c r="I8" s="126"/>
      <c r="J8" s="126"/>
      <c r="K8" s="126"/>
      <c r="L8" s="126"/>
      <c r="M8" s="126"/>
      <c r="N8" s="126"/>
      <c r="O8" s="126"/>
      <c r="P8" s="126"/>
      <c r="Q8" s="126"/>
      <c r="R8" s="126"/>
      <c r="S8" s="126"/>
      <c r="T8" s="126"/>
      <c r="U8" s="126"/>
      <c r="V8" s="126"/>
      <c r="W8" s="126"/>
      <c r="X8" s="126"/>
      <c r="Y8" s="126"/>
    </row>
    <row r="9" s="30" customFormat="1" ht="19.9" customHeight="1" spans="1:25">
      <c r="A9" s="154" t="s">
        <v>157</v>
      </c>
      <c r="B9" s="154" t="s">
        <v>158</v>
      </c>
      <c r="C9" s="120">
        <v>406779.52</v>
      </c>
      <c r="D9" s="120">
        <v>406779.52</v>
      </c>
      <c r="E9" s="36">
        <v>406779.52</v>
      </c>
      <c r="F9" s="36"/>
      <c r="G9" s="36"/>
      <c r="H9" s="36"/>
      <c r="I9" s="36"/>
      <c r="J9" s="36"/>
      <c r="K9" s="36"/>
      <c r="L9" s="36"/>
      <c r="M9" s="36"/>
      <c r="N9" s="36"/>
      <c r="O9" s="36"/>
      <c r="P9" s="36"/>
      <c r="Q9" s="36"/>
      <c r="R9" s="36"/>
      <c r="S9" s="36"/>
      <c r="T9" s="36"/>
      <c r="U9" s="36"/>
      <c r="V9" s="36"/>
      <c r="W9" s="36"/>
      <c r="X9" s="36"/>
      <c r="Y9" s="36"/>
    </row>
    <row r="10" s="30" customFormat="1" ht="14.3" customHeight="1"/>
    <row r="11" s="30" customFormat="1" ht="14.3" customHeight="1" spans="7:7">
      <c r="G11" s="3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pane ySplit="6" topLeftCell="A7" activePane="bottomLeft" state="frozen"/>
      <selection/>
      <selection pane="bottomLeft" activeCell="H22" sqref="H22"/>
    </sheetView>
  </sheetViews>
  <sheetFormatPr defaultColWidth="10" defaultRowHeight="14.4"/>
  <cols>
    <col min="1" max="1" width="4.62037037037037" style="30" customWidth="1"/>
    <col min="2" max="2" width="4.87962962962963" style="30" customWidth="1"/>
    <col min="3" max="3" width="5.01851851851852" style="30" customWidth="1"/>
    <col min="4" max="4" width="16.0092592592593" style="30" customWidth="1"/>
    <col min="5" max="5" width="25.787037037037" style="30" customWidth="1"/>
    <col min="6" max="6" width="12.3518518518519" style="30" customWidth="1"/>
    <col min="7" max="7" width="11.3981481481481" style="30" customWidth="1"/>
    <col min="8" max="8" width="13.9722222222222" style="30" customWidth="1"/>
    <col min="9" max="9" width="14.7962962962963" style="30" customWidth="1"/>
    <col min="10" max="11" width="17.5" style="30" customWidth="1"/>
    <col min="12" max="16384" width="10" style="30"/>
  </cols>
  <sheetData>
    <row r="1" s="30" customFormat="1" ht="14.3" customHeight="1" spans="1:11">
      <c r="A1" s="31"/>
      <c r="B1" s="30"/>
      <c r="C1" s="30"/>
      <c r="D1" s="141"/>
      <c r="E1" s="30"/>
      <c r="F1" s="30"/>
      <c r="G1" s="30"/>
      <c r="H1" s="30"/>
      <c r="I1" s="30"/>
      <c r="J1" s="30"/>
      <c r="K1" s="111" t="s">
        <v>159</v>
      </c>
    </row>
    <row r="2" s="30" customFormat="1" ht="27.85" customHeight="1" spans="1:11">
      <c r="A2" s="112" t="s">
        <v>9</v>
      </c>
      <c r="B2" s="112"/>
      <c r="C2" s="112"/>
      <c r="D2" s="112"/>
      <c r="E2" s="112"/>
      <c r="F2" s="112"/>
      <c r="G2" s="112"/>
      <c r="H2" s="112"/>
      <c r="I2" s="112"/>
      <c r="J2" s="112"/>
      <c r="K2" s="112"/>
    </row>
    <row r="3" s="30" customFormat="1" ht="21.85" customHeight="1" spans="1:11">
      <c r="A3" s="142" t="s">
        <v>32</v>
      </c>
      <c r="B3" s="142"/>
      <c r="C3" s="142"/>
      <c r="D3" s="142"/>
      <c r="E3" s="142"/>
      <c r="F3" s="142"/>
      <c r="G3" s="142"/>
      <c r="H3" s="142"/>
      <c r="I3" s="142"/>
      <c r="J3" s="142"/>
      <c r="K3" s="38" t="s">
        <v>33</v>
      </c>
    </row>
    <row r="4" s="30" customFormat="1" ht="24.1" customHeight="1" spans="1:11">
      <c r="A4" s="114" t="s">
        <v>160</v>
      </c>
      <c r="B4" s="114"/>
      <c r="C4" s="114"/>
      <c r="D4" s="114" t="s">
        <v>161</v>
      </c>
      <c r="E4" s="114" t="s">
        <v>162</v>
      </c>
      <c r="F4" s="114" t="s">
        <v>137</v>
      </c>
      <c r="G4" s="114" t="s">
        <v>163</v>
      </c>
      <c r="H4" s="114" t="s">
        <v>164</v>
      </c>
      <c r="I4" s="114" t="s">
        <v>165</v>
      </c>
      <c r="J4" s="114" t="s">
        <v>166</v>
      </c>
      <c r="K4" s="114" t="s">
        <v>167</v>
      </c>
    </row>
    <row r="5" s="30" customFormat="1" ht="22.6" customHeight="1" spans="1:11">
      <c r="A5" s="114" t="s">
        <v>168</v>
      </c>
      <c r="B5" s="114" t="s">
        <v>169</v>
      </c>
      <c r="C5" s="114" t="s">
        <v>170</v>
      </c>
      <c r="D5" s="114"/>
      <c r="E5" s="114"/>
      <c r="F5" s="114"/>
      <c r="G5" s="114"/>
      <c r="H5" s="114"/>
      <c r="I5" s="114"/>
      <c r="J5" s="114"/>
      <c r="K5" s="114"/>
    </row>
    <row r="6" s="30" customFormat="1" ht="19.9" customHeight="1" spans="1:11">
      <c r="A6" s="125"/>
      <c r="B6" s="125"/>
      <c r="C6" s="125"/>
      <c r="D6" s="143" t="s">
        <v>137</v>
      </c>
      <c r="E6" s="143"/>
      <c r="F6" s="144">
        <f t="shared" ref="F6:F8" si="0">376779.52+30000</f>
        <v>406779.52</v>
      </c>
      <c r="G6" s="144">
        <f t="shared" ref="G6:G8" si="1">376779.52</f>
        <v>376779.52</v>
      </c>
      <c r="H6" s="145">
        <v>30000</v>
      </c>
      <c r="I6" s="144"/>
      <c r="J6" s="143"/>
      <c r="K6" s="143"/>
    </row>
    <row r="7" s="30" customFormat="1" ht="19.9" customHeight="1" spans="1:11">
      <c r="A7" s="146"/>
      <c r="B7" s="146"/>
      <c r="C7" s="146"/>
      <c r="D7" s="147" t="s">
        <v>155</v>
      </c>
      <c r="E7" s="147" t="s">
        <v>156</v>
      </c>
      <c r="F7" s="144">
        <f t="shared" si="0"/>
        <v>406779.52</v>
      </c>
      <c r="G7" s="144">
        <f t="shared" si="1"/>
        <v>376779.52</v>
      </c>
      <c r="H7" s="145">
        <v>30000</v>
      </c>
      <c r="I7" s="144"/>
      <c r="J7" s="150"/>
      <c r="K7" s="150"/>
    </row>
    <row r="8" s="30" customFormat="1" ht="19.9" customHeight="1" spans="1:11">
      <c r="A8" s="146"/>
      <c r="B8" s="146"/>
      <c r="C8" s="146"/>
      <c r="D8" s="147" t="s">
        <v>157</v>
      </c>
      <c r="E8" s="147" t="s">
        <v>171</v>
      </c>
      <c r="F8" s="144">
        <f t="shared" si="0"/>
        <v>406779.52</v>
      </c>
      <c r="G8" s="144">
        <f t="shared" si="1"/>
        <v>376779.52</v>
      </c>
      <c r="H8" s="145">
        <v>30000</v>
      </c>
      <c r="I8" s="144"/>
      <c r="J8" s="150"/>
      <c r="K8" s="150"/>
    </row>
    <row r="9" s="30" customFormat="1" ht="18.05" customHeight="1" spans="1:11">
      <c r="A9" s="148" t="s">
        <v>172</v>
      </c>
      <c r="B9" s="149"/>
      <c r="C9" s="149"/>
      <c r="D9" s="147" t="s">
        <v>173</v>
      </c>
      <c r="E9" s="150" t="s">
        <v>174</v>
      </c>
      <c r="F9" s="151">
        <f>333701.92+30000</f>
        <v>363701.92</v>
      </c>
      <c r="G9" s="151">
        <f>333701.92</f>
        <v>333701.92</v>
      </c>
      <c r="H9" s="145">
        <v>30000</v>
      </c>
      <c r="I9" s="144"/>
      <c r="J9" s="150"/>
      <c r="K9" s="150"/>
    </row>
    <row r="10" s="30" customFormat="1" ht="17.3" customHeight="1" spans="1:11">
      <c r="A10" s="148" t="s">
        <v>172</v>
      </c>
      <c r="B10" s="148" t="s">
        <v>175</v>
      </c>
      <c r="C10" s="149"/>
      <c r="D10" s="152" t="s">
        <v>176</v>
      </c>
      <c r="E10" s="153" t="s">
        <v>177</v>
      </c>
      <c r="F10" s="145">
        <f>297608.96+30000</f>
        <v>327608.96</v>
      </c>
      <c r="G10" s="145">
        <f>297608.96</f>
        <v>297608.96</v>
      </c>
      <c r="H10" s="145">
        <v>30000</v>
      </c>
      <c r="I10" s="144"/>
      <c r="J10" s="153"/>
      <c r="K10" s="153"/>
    </row>
    <row r="11" s="30" customFormat="1" ht="17.3" customHeight="1" spans="1:11">
      <c r="A11" s="148" t="s">
        <v>172</v>
      </c>
      <c r="B11" s="148" t="s">
        <v>175</v>
      </c>
      <c r="C11" s="148" t="s">
        <v>175</v>
      </c>
      <c r="D11" s="152" t="s">
        <v>178</v>
      </c>
      <c r="E11" s="153" t="s">
        <v>179</v>
      </c>
      <c r="F11" s="145">
        <f>297608.96+30000</f>
        <v>327608.96</v>
      </c>
      <c r="G11" s="145">
        <f>297608.96</f>
        <v>297608.96</v>
      </c>
      <c r="H11" s="145">
        <v>30000</v>
      </c>
      <c r="I11" s="145"/>
      <c r="J11" s="153"/>
      <c r="K11" s="153"/>
    </row>
    <row r="12" s="30" customFormat="1" ht="17.3" customHeight="1" spans="1:11">
      <c r="A12" s="148" t="s">
        <v>172</v>
      </c>
      <c r="B12" s="148" t="s">
        <v>180</v>
      </c>
      <c r="C12" s="149"/>
      <c r="D12" s="152" t="s">
        <v>181</v>
      </c>
      <c r="E12" s="153" t="s">
        <v>182</v>
      </c>
      <c r="F12" s="145">
        <v>36092.96</v>
      </c>
      <c r="G12" s="144">
        <v>36092.96</v>
      </c>
      <c r="H12" s="144"/>
      <c r="I12" s="144"/>
      <c r="J12" s="153"/>
      <c r="K12" s="153"/>
    </row>
    <row r="13" s="30" customFormat="1" ht="19.55" customHeight="1" spans="1:11">
      <c r="A13" s="148" t="s">
        <v>172</v>
      </c>
      <c r="B13" s="148" t="s">
        <v>180</v>
      </c>
      <c r="C13" s="148" t="s">
        <v>180</v>
      </c>
      <c r="D13" s="152" t="s">
        <v>183</v>
      </c>
      <c r="E13" s="153" t="s">
        <v>184</v>
      </c>
      <c r="F13" s="145">
        <v>36092.96</v>
      </c>
      <c r="G13" s="145">
        <v>36092.96</v>
      </c>
      <c r="H13" s="145"/>
      <c r="I13" s="145"/>
      <c r="J13" s="153"/>
      <c r="K13" s="153"/>
    </row>
    <row r="14" s="30" customFormat="1" ht="18.05" customHeight="1" spans="1:11">
      <c r="A14" s="148" t="s">
        <v>185</v>
      </c>
      <c r="B14" s="149"/>
      <c r="C14" s="149"/>
      <c r="D14" s="147" t="s">
        <v>186</v>
      </c>
      <c r="E14" s="150" t="s">
        <v>187</v>
      </c>
      <c r="F14" s="151">
        <v>17231.04</v>
      </c>
      <c r="G14" s="144">
        <v>17231.04</v>
      </c>
      <c r="H14" s="144"/>
      <c r="I14" s="144"/>
      <c r="J14" s="150"/>
      <c r="K14" s="150"/>
    </row>
    <row r="15" s="30" customFormat="1" ht="17.3" customHeight="1" spans="1:11">
      <c r="A15" s="148" t="s">
        <v>185</v>
      </c>
      <c r="B15" s="148" t="s">
        <v>188</v>
      </c>
      <c r="C15" s="149"/>
      <c r="D15" s="152" t="s">
        <v>189</v>
      </c>
      <c r="E15" s="153" t="s">
        <v>190</v>
      </c>
      <c r="F15" s="145">
        <v>17231.04</v>
      </c>
      <c r="G15" s="144">
        <v>17231.04</v>
      </c>
      <c r="H15" s="144"/>
      <c r="I15" s="144"/>
      <c r="J15" s="153"/>
      <c r="K15" s="153"/>
    </row>
    <row r="16" s="30" customFormat="1" ht="17.3" customHeight="1" spans="1:11">
      <c r="A16" s="148" t="s">
        <v>185</v>
      </c>
      <c r="B16" s="148" t="s">
        <v>188</v>
      </c>
      <c r="C16" s="148" t="s">
        <v>191</v>
      </c>
      <c r="D16" s="152" t="s">
        <v>192</v>
      </c>
      <c r="E16" s="153" t="s">
        <v>193</v>
      </c>
      <c r="F16" s="145">
        <v>17231.04</v>
      </c>
      <c r="G16" s="145">
        <v>17231.04</v>
      </c>
      <c r="H16" s="145"/>
      <c r="I16" s="145"/>
      <c r="J16" s="153"/>
      <c r="K16" s="153"/>
    </row>
    <row r="17" s="30" customFormat="1" ht="18.05" customHeight="1" spans="1:11">
      <c r="A17" s="148" t="s">
        <v>194</v>
      </c>
      <c r="B17" s="149"/>
      <c r="C17" s="149"/>
      <c r="D17" s="147" t="s">
        <v>195</v>
      </c>
      <c r="E17" s="150" t="s">
        <v>196</v>
      </c>
      <c r="F17" s="151">
        <v>25846.56</v>
      </c>
      <c r="G17" s="144">
        <v>25846.56</v>
      </c>
      <c r="H17" s="144"/>
      <c r="I17" s="144"/>
      <c r="J17" s="150"/>
      <c r="K17" s="150"/>
    </row>
    <row r="18" s="30" customFormat="1" ht="17.3" customHeight="1" spans="1:11">
      <c r="A18" s="148" t="s">
        <v>194</v>
      </c>
      <c r="B18" s="148" t="s">
        <v>191</v>
      </c>
      <c r="C18" s="149"/>
      <c r="D18" s="152" t="s">
        <v>197</v>
      </c>
      <c r="E18" s="153" t="s">
        <v>198</v>
      </c>
      <c r="F18" s="145">
        <v>25846.56</v>
      </c>
      <c r="G18" s="144">
        <v>25846.56</v>
      </c>
      <c r="H18" s="144"/>
      <c r="I18" s="144"/>
      <c r="J18" s="153"/>
      <c r="K18" s="153"/>
    </row>
    <row r="19" s="30" customFormat="1" ht="17.3" customHeight="1" spans="1:11">
      <c r="A19" s="148" t="s">
        <v>194</v>
      </c>
      <c r="B19" s="148" t="s">
        <v>191</v>
      </c>
      <c r="C19" s="148" t="s">
        <v>175</v>
      </c>
      <c r="D19" s="152" t="s">
        <v>199</v>
      </c>
      <c r="E19" s="153" t="s">
        <v>200</v>
      </c>
      <c r="F19" s="145">
        <v>25846.56</v>
      </c>
      <c r="G19" s="145">
        <v>25846.56</v>
      </c>
      <c r="H19" s="145"/>
      <c r="I19" s="145"/>
      <c r="J19" s="153"/>
      <c r="K19" s="153"/>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F17" sqref="F17"/>
    </sheetView>
  </sheetViews>
  <sheetFormatPr defaultColWidth="10" defaultRowHeight="14.4"/>
  <cols>
    <col min="1" max="1" width="3.66666666666667" style="30" customWidth="1"/>
    <col min="2" max="2" width="4.75" style="30" customWidth="1"/>
    <col min="3" max="3" width="4.62037037037037" style="30" customWidth="1"/>
    <col min="4" max="4" width="7.32407407407407" style="30" customWidth="1"/>
    <col min="5" max="5" width="20.0833333333333" style="30" customWidth="1"/>
    <col min="6" max="7" width="9.40740740740741" style="30" customWidth="1"/>
    <col min="8" max="8" width="7.77777777777778" style="30" customWidth="1"/>
    <col min="9" max="10" width="7.18518518518519" style="30" customWidth="1"/>
    <col min="11" max="11" width="8.59259259259259" style="30" customWidth="1"/>
    <col min="12" max="12" width="7.18518518518519" style="30" customWidth="1"/>
    <col min="13" max="13" width="6.78703703703704" style="30" customWidth="1"/>
    <col min="14" max="17" width="7.18518518518519" style="30" customWidth="1"/>
    <col min="18" max="18" width="7.05555555555556" style="30" customWidth="1"/>
    <col min="19" max="20" width="7.18518518518519" style="30" customWidth="1"/>
    <col min="21" max="21" width="9.76851851851852" style="30" customWidth="1"/>
    <col min="22" max="16384" width="10" style="30"/>
  </cols>
  <sheetData>
    <row r="1" s="30" customFormat="1" ht="14.3" customHeight="1" spans="1:20">
      <c r="A1" s="31"/>
      <c r="B1" s="30"/>
      <c r="C1" s="30"/>
      <c r="D1" s="30"/>
      <c r="E1" s="30"/>
      <c r="F1" s="30"/>
      <c r="G1" s="30"/>
      <c r="H1" s="30"/>
      <c r="I1" s="30"/>
      <c r="J1" s="30"/>
      <c r="K1" s="30"/>
      <c r="L1" s="30"/>
      <c r="M1" s="30"/>
      <c r="N1" s="30"/>
      <c r="O1" s="30"/>
      <c r="P1" s="30"/>
      <c r="Q1" s="30"/>
      <c r="R1" s="30"/>
      <c r="S1" s="111" t="s">
        <v>201</v>
      </c>
      <c r="T1" s="111"/>
    </row>
    <row r="2" s="30" customFormat="1" ht="36.9" customHeight="1" spans="1:20">
      <c r="A2" s="112" t="s">
        <v>10</v>
      </c>
      <c r="B2" s="112"/>
      <c r="C2" s="112"/>
      <c r="D2" s="112"/>
      <c r="E2" s="112"/>
      <c r="F2" s="112"/>
      <c r="G2" s="112"/>
      <c r="H2" s="112"/>
      <c r="I2" s="112"/>
      <c r="J2" s="112"/>
      <c r="K2" s="112"/>
      <c r="L2" s="112"/>
      <c r="M2" s="112"/>
      <c r="N2" s="112"/>
      <c r="O2" s="112"/>
      <c r="P2" s="112"/>
      <c r="Q2" s="112"/>
      <c r="R2" s="112"/>
      <c r="S2" s="112"/>
      <c r="T2" s="112"/>
    </row>
    <row r="3" s="30" customFormat="1" ht="17.3" customHeight="1" spans="1:20">
      <c r="A3" s="113" t="s">
        <v>32</v>
      </c>
      <c r="B3" s="113"/>
      <c r="C3" s="113"/>
      <c r="D3" s="113"/>
      <c r="E3" s="113"/>
      <c r="F3" s="113"/>
      <c r="G3" s="113"/>
      <c r="H3" s="113"/>
      <c r="I3" s="113"/>
      <c r="J3" s="113"/>
      <c r="K3" s="113"/>
      <c r="L3" s="113"/>
      <c r="M3" s="113"/>
      <c r="N3" s="113"/>
      <c r="O3" s="113"/>
      <c r="P3" s="113"/>
      <c r="Q3" s="113"/>
      <c r="R3" s="113"/>
      <c r="S3" s="38" t="s">
        <v>33</v>
      </c>
      <c r="T3" s="38"/>
    </row>
    <row r="4" s="30" customFormat="1" ht="17.3" customHeight="1" spans="1:20">
      <c r="A4" s="34" t="s">
        <v>160</v>
      </c>
      <c r="B4" s="34"/>
      <c r="C4" s="34"/>
      <c r="D4" s="34" t="s">
        <v>202</v>
      </c>
      <c r="E4" s="34" t="s">
        <v>203</v>
      </c>
      <c r="F4" s="34" t="s">
        <v>204</v>
      </c>
      <c r="G4" s="34" t="s">
        <v>205</v>
      </c>
      <c r="H4" s="34" t="s">
        <v>206</v>
      </c>
      <c r="I4" s="34" t="s">
        <v>207</v>
      </c>
      <c r="J4" s="34" t="s">
        <v>208</v>
      </c>
      <c r="K4" s="34" t="s">
        <v>209</v>
      </c>
      <c r="L4" s="34" t="s">
        <v>210</v>
      </c>
      <c r="M4" s="34" t="s">
        <v>211</v>
      </c>
      <c r="N4" s="34" t="s">
        <v>212</v>
      </c>
      <c r="O4" s="34" t="s">
        <v>213</v>
      </c>
      <c r="P4" s="34" t="s">
        <v>214</v>
      </c>
      <c r="Q4" s="34" t="s">
        <v>215</v>
      </c>
      <c r="R4" s="34" t="s">
        <v>216</v>
      </c>
      <c r="S4" s="34" t="s">
        <v>217</v>
      </c>
      <c r="T4" s="34" t="s">
        <v>218</v>
      </c>
    </row>
    <row r="5" s="30" customFormat="1" ht="18.05" customHeight="1" spans="1:20">
      <c r="A5" s="34" t="s">
        <v>168</v>
      </c>
      <c r="B5" s="34" t="s">
        <v>169</v>
      </c>
      <c r="C5" s="34" t="s">
        <v>170</v>
      </c>
      <c r="D5" s="34"/>
      <c r="E5" s="34"/>
      <c r="F5" s="34"/>
      <c r="G5" s="34"/>
      <c r="H5" s="34"/>
      <c r="I5" s="34"/>
      <c r="J5" s="34"/>
      <c r="K5" s="34"/>
      <c r="L5" s="34"/>
      <c r="M5" s="34"/>
      <c r="N5" s="34"/>
      <c r="O5" s="34"/>
      <c r="P5" s="34"/>
      <c r="Q5" s="34"/>
      <c r="R5" s="34"/>
      <c r="S5" s="34"/>
      <c r="T5" s="34"/>
    </row>
    <row r="6" s="30" customFormat="1" ht="19.9" customHeight="1" spans="1:20">
      <c r="A6" s="115"/>
      <c r="B6" s="115"/>
      <c r="C6" s="115"/>
      <c r="D6" s="115"/>
      <c r="E6" s="115" t="s">
        <v>137</v>
      </c>
      <c r="F6" s="116">
        <f t="shared" ref="F6:F8" si="0">376779.52+30000</f>
        <v>406779.52</v>
      </c>
      <c r="G6" s="116">
        <v>321579.52</v>
      </c>
      <c r="H6" s="124">
        <f t="shared" ref="H6:H9" si="1">3000+30000</f>
        <v>33000</v>
      </c>
      <c r="I6" s="116"/>
      <c r="J6" s="116"/>
      <c r="K6" s="116">
        <v>52200</v>
      </c>
      <c r="L6" s="116"/>
      <c r="M6" s="116"/>
      <c r="N6" s="116"/>
      <c r="O6" s="116"/>
      <c r="P6" s="116"/>
      <c r="Q6" s="116"/>
      <c r="R6" s="116"/>
      <c r="S6" s="116"/>
      <c r="T6" s="116"/>
    </row>
    <row r="7" s="30" customFormat="1" ht="19.9" customHeight="1" spans="1:20">
      <c r="A7" s="115"/>
      <c r="B7" s="115"/>
      <c r="C7" s="115"/>
      <c r="D7" s="117" t="s">
        <v>155</v>
      </c>
      <c r="E7" s="117" t="s">
        <v>156</v>
      </c>
      <c r="F7" s="116">
        <f t="shared" si="0"/>
        <v>406779.52</v>
      </c>
      <c r="G7" s="116">
        <v>321579.52</v>
      </c>
      <c r="H7" s="124">
        <f t="shared" si="1"/>
        <v>33000</v>
      </c>
      <c r="I7" s="116"/>
      <c r="J7" s="116"/>
      <c r="K7" s="116">
        <v>52200</v>
      </c>
      <c r="L7" s="116"/>
      <c r="M7" s="116"/>
      <c r="N7" s="116"/>
      <c r="O7" s="116"/>
      <c r="P7" s="116"/>
      <c r="Q7" s="116"/>
      <c r="R7" s="116"/>
      <c r="S7" s="116"/>
      <c r="T7" s="116"/>
    </row>
    <row r="8" s="30" customFormat="1" ht="19.9" customHeight="1" spans="1:20">
      <c r="A8" s="121"/>
      <c r="B8" s="121"/>
      <c r="C8" s="121"/>
      <c r="D8" s="118" t="s">
        <v>157</v>
      </c>
      <c r="E8" s="118" t="s">
        <v>158</v>
      </c>
      <c r="F8" s="116">
        <f t="shared" si="0"/>
        <v>406779.52</v>
      </c>
      <c r="G8" s="140">
        <v>321579.52</v>
      </c>
      <c r="H8" s="124">
        <f t="shared" si="1"/>
        <v>33000</v>
      </c>
      <c r="I8" s="140"/>
      <c r="J8" s="140"/>
      <c r="K8" s="140">
        <v>52200</v>
      </c>
      <c r="L8" s="140"/>
      <c r="M8" s="140"/>
      <c r="N8" s="140"/>
      <c r="O8" s="140"/>
      <c r="P8" s="140"/>
      <c r="Q8" s="140"/>
      <c r="R8" s="140"/>
      <c r="S8" s="140"/>
      <c r="T8" s="140"/>
    </row>
    <row r="9" s="30" customFormat="1" ht="19.9" customHeight="1" spans="1:20">
      <c r="A9" s="122" t="s">
        <v>172</v>
      </c>
      <c r="B9" s="122" t="s">
        <v>175</v>
      </c>
      <c r="C9" s="122" t="s">
        <v>175</v>
      </c>
      <c r="D9" s="119" t="s">
        <v>219</v>
      </c>
      <c r="E9" s="123" t="s">
        <v>220</v>
      </c>
      <c r="F9" s="124">
        <f>297608.96+30000</f>
        <v>327608.96</v>
      </c>
      <c r="G9" s="124">
        <v>242408.96</v>
      </c>
      <c r="H9" s="124">
        <f t="shared" si="1"/>
        <v>33000</v>
      </c>
      <c r="I9" s="124"/>
      <c r="J9" s="124"/>
      <c r="K9" s="124">
        <v>52200</v>
      </c>
      <c r="L9" s="124"/>
      <c r="M9" s="124"/>
      <c r="N9" s="124"/>
      <c r="O9" s="124"/>
      <c r="P9" s="124"/>
      <c r="Q9" s="124"/>
      <c r="R9" s="124"/>
      <c r="S9" s="124"/>
      <c r="T9" s="124"/>
    </row>
    <row r="10" s="30" customFormat="1" ht="19.9" customHeight="1" spans="1:20">
      <c r="A10" s="122" t="s">
        <v>172</v>
      </c>
      <c r="B10" s="122" t="s">
        <v>180</v>
      </c>
      <c r="C10" s="122" t="s">
        <v>180</v>
      </c>
      <c r="D10" s="119" t="s">
        <v>219</v>
      </c>
      <c r="E10" s="123" t="s">
        <v>221</v>
      </c>
      <c r="F10" s="124">
        <v>36092.96</v>
      </c>
      <c r="G10" s="124">
        <v>36092.96</v>
      </c>
      <c r="H10" s="124"/>
      <c r="I10" s="124"/>
      <c r="J10" s="124"/>
      <c r="K10" s="124"/>
      <c r="L10" s="124"/>
      <c r="M10" s="124"/>
      <c r="N10" s="124"/>
      <c r="O10" s="124"/>
      <c r="P10" s="124"/>
      <c r="Q10" s="124"/>
      <c r="R10" s="124"/>
      <c r="S10" s="124"/>
      <c r="T10" s="124"/>
    </row>
    <row r="11" s="30" customFormat="1" ht="19.9" customHeight="1" spans="1:20">
      <c r="A11" s="122" t="s">
        <v>185</v>
      </c>
      <c r="B11" s="122" t="s">
        <v>188</v>
      </c>
      <c r="C11" s="122" t="s">
        <v>191</v>
      </c>
      <c r="D11" s="119" t="s">
        <v>219</v>
      </c>
      <c r="E11" s="123" t="s">
        <v>222</v>
      </c>
      <c r="F11" s="124">
        <v>17231.04</v>
      </c>
      <c r="G11" s="124">
        <v>17231.04</v>
      </c>
      <c r="H11" s="124"/>
      <c r="I11" s="124"/>
      <c r="J11" s="124"/>
      <c r="K11" s="124"/>
      <c r="L11" s="124"/>
      <c r="M11" s="124"/>
      <c r="N11" s="124"/>
      <c r="O11" s="124"/>
      <c r="P11" s="124"/>
      <c r="Q11" s="124"/>
      <c r="R11" s="124"/>
      <c r="S11" s="124"/>
      <c r="T11" s="124"/>
    </row>
    <row r="12" s="30" customFormat="1" ht="19.9" customHeight="1" spans="1:20">
      <c r="A12" s="122" t="s">
        <v>194</v>
      </c>
      <c r="B12" s="122" t="s">
        <v>191</v>
      </c>
      <c r="C12" s="122" t="s">
        <v>175</v>
      </c>
      <c r="D12" s="119" t="s">
        <v>219</v>
      </c>
      <c r="E12" s="123" t="s">
        <v>223</v>
      </c>
      <c r="F12" s="124">
        <v>25846.56</v>
      </c>
      <c r="G12" s="124">
        <v>25846.56</v>
      </c>
      <c r="H12" s="124"/>
      <c r="I12" s="124"/>
      <c r="J12" s="124"/>
      <c r="K12" s="124"/>
      <c r="L12" s="124"/>
      <c r="M12" s="124"/>
      <c r="N12" s="124"/>
      <c r="O12" s="124"/>
      <c r="P12" s="124"/>
      <c r="Q12" s="124"/>
      <c r="R12" s="124"/>
      <c r="S12" s="124"/>
      <c r="T12" s="1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H16" sqref="H16"/>
    </sheetView>
  </sheetViews>
  <sheetFormatPr defaultColWidth="10" defaultRowHeight="14.4"/>
  <cols>
    <col min="1" max="2" width="4.06481481481481" style="30" customWidth="1"/>
    <col min="3" max="3" width="4.21296296296296" style="30" customWidth="1"/>
    <col min="4" max="4" width="6.11111111111111" style="30" customWidth="1"/>
    <col min="5" max="5" width="15.8796296296296" style="30" customWidth="1"/>
    <col min="6" max="7" width="9.40740740740741" style="30" customWidth="1"/>
    <col min="8" max="8" width="8.0462962962963" style="30" customWidth="1"/>
    <col min="9" max="9" width="7.37962962962963" style="30" customWidth="1"/>
    <col min="10" max="16" width="7.18518518518519" style="30" customWidth="1"/>
    <col min="17" max="17" width="5.83333333333333" style="30" customWidth="1"/>
    <col min="18" max="21" width="7.18518518518519" style="30" customWidth="1"/>
    <col min="22" max="22" width="9.76851851851852" style="30" customWidth="1"/>
    <col min="23" max="16384" width="10" style="30"/>
  </cols>
  <sheetData>
    <row r="1" s="30" customFormat="1" ht="14.3" customHeight="1" spans="1:21">
      <c r="A1" s="31"/>
      <c r="B1" s="30"/>
      <c r="C1" s="30"/>
      <c r="D1" s="30"/>
      <c r="E1" s="30"/>
      <c r="F1" s="30"/>
      <c r="G1" s="30"/>
      <c r="H1" s="30"/>
      <c r="I1" s="30"/>
      <c r="J1" s="30"/>
      <c r="K1" s="30"/>
      <c r="L1" s="30"/>
      <c r="M1" s="30"/>
      <c r="N1" s="30"/>
      <c r="O1" s="30"/>
      <c r="P1" s="30"/>
      <c r="Q1" s="30"/>
      <c r="R1" s="30"/>
      <c r="S1" s="30"/>
      <c r="T1" s="111" t="s">
        <v>224</v>
      </c>
      <c r="U1" s="111"/>
    </row>
    <row r="2" s="30" customFormat="1" ht="32.4" customHeight="1" spans="1:21">
      <c r="A2" s="112" t="s">
        <v>11</v>
      </c>
      <c r="B2" s="112"/>
      <c r="C2" s="112"/>
      <c r="D2" s="112"/>
      <c r="E2" s="112"/>
      <c r="F2" s="112"/>
      <c r="G2" s="112"/>
      <c r="H2" s="112"/>
      <c r="I2" s="112"/>
      <c r="J2" s="112"/>
      <c r="K2" s="112"/>
      <c r="L2" s="112"/>
      <c r="M2" s="112"/>
      <c r="N2" s="112"/>
      <c r="O2" s="112"/>
      <c r="P2" s="112"/>
      <c r="Q2" s="112"/>
      <c r="R2" s="112"/>
      <c r="S2" s="112"/>
      <c r="T2" s="112"/>
      <c r="U2" s="112"/>
    </row>
    <row r="3" s="30" customFormat="1" ht="21.1" customHeight="1" spans="1:21">
      <c r="A3" s="113" t="s">
        <v>32</v>
      </c>
      <c r="B3" s="113"/>
      <c r="C3" s="113"/>
      <c r="D3" s="113"/>
      <c r="E3" s="113"/>
      <c r="F3" s="113"/>
      <c r="G3" s="113"/>
      <c r="H3" s="113"/>
      <c r="I3" s="113"/>
      <c r="J3" s="113"/>
      <c r="K3" s="113"/>
      <c r="L3" s="113"/>
      <c r="M3" s="113"/>
      <c r="N3" s="113"/>
      <c r="O3" s="113"/>
      <c r="P3" s="113"/>
      <c r="Q3" s="113"/>
      <c r="R3" s="113"/>
      <c r="S3" s="113"/>
      <c r="T3" s="38" t="s">
        <v>33</v>
      </c>
      <c r="U3" s="38"/>
    </row>
    <row r="4" s="30" customFormat="1" ht="19.55" customHeight="1" spans="1:21">
      <c r="A4" s="34" t="s">
        <v>160</v>
      </c>
      <c r="B4" s="34"/>
      <c r="C4" s="34"/>
      <c r="D4" s="34" t="s">
        <v>202</v>
      </c>
      <c r="E4" s="34" t="s">
        <v>203</v>
      </c>
      <c r="F4" s="34" t="s">
        <v>225</v>
      </c>
      <c r="G4" s="34" t="s">
        <v>163</v>
      </c>
      <c r="H4" s="34"/>
      <c r="I4" s="34"/>
      <c r="J4" s="34"/>
      <c r="K4" s="34" t="s">
        <v>164</v>
      </c>
      <c r="L4" s="34"/>
      <c r="M4" s="34"/>
      <c r="N4" s="34"/>
      <c r="O4" s="34"/>
      <c r="P4" s="34"/>
      <c r="Q4" s="34"/>
      <c r="R4" s="34"/>
      <c r="S4" s="34"/>
      <c r="T4" s="34"/>
      <c r="U4" s="34"/>
    </row>
    <row r="5" s="30" customFormat="1" ht="33.15" customHeight="1" spans="1:21">
      <c r="A5" s="34" t="s">
        <v>168</v>
      </c>
      <c r="B5" s="34" t="s">
        <v>169</v>
      </c>
      <c r="C5" s="34" t="s">
        <v>170</v>
      </c>
      <c r="D5" s="34"/>
      <c r="E5" s="34"/>
      <c r="F5" s="34"/>
      <c r="G5" s="34" t="s">
        <v>137</v>
      </c>
      <c r="H5" s="34" t="s">
        <v>226</v>
      </c>
      <c r="I5" s="34" t="s">
        <v>227</v>
      </c>
      <c r="J5" s="34" t="s">
        <v>213</v>
      </c>
      <c r="K5" s="34" t="s">
        <v>137</v>
      </c>
      <c r="L5" s="34" t="s">
        <v>228</v>
      </c>
      <c r="M5" s="34" t="s">
        <v>229</v>
      </c>
      <c r="N5" s="34" t="s">
        <v>230</v>
      </c>
      <c r="O5" s="34" t="s">
        <v>215</v>
      </c>
      <c r="P5" s="34" t="s">
        <v>231</v>
      </c>
      <c r="Q5" s="34" t="s">
        <v>232</v>
      </c>
      <c r="R5" s="34" t="s">
        <v>233</v>
      </c>
      <c r="S5" s="34" t="s">
        <v>211</v>
      </c>
      <c r="T5" s="34" t="s">
        <v>214</v>
      </c>
      <c r="U5" s="34" t="s">
        <v>218</v>
      </c>
    </row>
    <row r="6" s="30" customFormat="1" ht="19.9" customHeight="1" spans="1:21">
      <c r="A6" s="115"/>
      <c r="B6" s="115"/>
      <c r="C6" s="115"/>
      <c r="D6" s="115"/>
      <c r="E6" s="115" t="s">
        <v>137</v>
      </c>
      <c r="F6" s="116">
        <f t="shared" ref="F6:F8" si="0">376779.52+30000</f>
        <v>406779.52</v>
      </c>
      <c r="G6" s="116">
        <v>376779.52</v>
      </c>
      <c r="H6" s="116">
        <v>321579.52</v>
      </c>
      <c r="I6" s="116">
        <v>55200</v>
      </c>
      <c r="J6" s="116">
        <v>0</v>
      </c>
      <c r="K6" s="116"/>
      <c r="L6" s="116"/>
      <c r="M6" s="36">
        <v>30000</v>
      </c>
      <c r="N6" s="116"/>
      <c r="O6" s="116"/>
      <c r="P6" s="116"/>
      <c r="Q6" s="116"/>
      <c r="R6" s="116"/>
      <c r="S6" s="116"/>
      <c r="T6" s="116"/>
      <c r="U6" s="116"/>
    </row>
    <row r="7" s="30" customFormat="1" ht="19.9" customHeight="1" spans="1:21">
      <c r="A7" s="115"/>
      <c r="B7" s="115"/>
      <c r="C7" s="115"/>
      <c r="D7" s="117" t="s">
        <v>155</v>
      </c>
      <c r="E7" s="117" t="s">
        <v>156</v>
      </c>
      <c r="F7" s="116">
        <f t="shared" si="0"/>
        <v>406779.52</v>
      </c>
      <c r="G7" s="116">
        <v>376779.52</v>
      </c>
      <c r="H7" s="116">
        <v>321579.52</v>
      </c>
      <c r="I7" s="116">
        <v>55200</v>
      </c>
      <c r="J7" s="116">
        <v>0</v>
      </c>
      <c r="K7" s="116">
        <v>0</v>
      </c>
      <c r="L7" s="116">
        <v>0</v>
      </c>
      <c r="M7" s="36">
        <v>30000</v>
      </c>
      <c r="N7" s="116"/>
      <c r="O7" s="116"/>
      <c r="P7" s="116"/>
      <c r="Q7" s="116"/>
      <c r="R7" s="116"/>
      <c r="S7" s="116"/>
      <c r="T7" s="116"/>
      <c r="U7" s="116"/>
    </row>
    <row r="8" s="30" customFormat="1" ht="19.9" customHeight="1" spans="1:21">
      <c r="A8" s="121"/>
      <c r="B8" s="121"/>
      <c r="C8" s="121"/>
      <c r="D8" s="118" t="s">
        <v>157</v>
      </c>
      <c r="E8" s="118" t="s">
        <v>158</v>
      </c>
      <c r="F8" s="116">
        <f t="shared" si="0"/>
        <v>406779.52</v>
      </c>
      <c r="G8" s="116">
        <v>376779.52</v>
      </c>
      <c r="H8" s="116">
        <v>321579.52</v>
      </c>
      <c r="I8" s="116">
        <v>55200</v>
      </c>
      <c r="J8" s="116">
        <v>0</v>
      </c>
      <c r="K8" s="116">
        <v>0</v>
      </c>
      <c r="L8" s="116">
        <v>0</v>
      </c>
      <c r="M8" s="36">
        <v>30000</v>
      </c>
      <c r="N8" s="116"/>
      <c r="O8" s="116"/>
      <c r="P8" s="116"/>
      <c r="Q8" s="116"/>
      <c r="R8" s="116"/>
      <c r="S8" s="116"/>
      <c r="T8" s="116"/>
      <c r="U8" s="116"/>
    </row>
    <row r="9" s="30" customFormat="1" ht="19.9" customHeight="1" spans="1:21">
      <c r="A9" s="122" t="s">
        <v>172</v>
      </c>
      <c r="B9" s="122" t="s">
        <v>175</v>
      </c>
      <c r="C9" s="122" t="s">
        <v>175</v>
      </c>
      <c r="D9" s="119" t="s">
        <v>219</v>
      </c>
      <c r="E9" s="123" t="s">
        <v>220</v>
      </c>
      <c r="F9" s="124">
        <f>297608.96+30000</f>
        <v>327608.96</v>
      </c>
      <c r="G9" s="124">
        <f>297608.96</f>
        <v>297608.96</v>
      </c>
      <c r="H9" s="36">
        <v>242408.96</v>
      </c>
      <c r="I9" s="36">
        <v>55200</v>
      </c>
      <c r="J9" s="36"/>
      <c r="K9" s="36">
        <v>30000</v>
      </c>
      <c r="L9" s="36"/>
      <c r="M9" s="36">
        <v>30000</v>
      </c>
      <c r="N9" s="36"/>
      <c r="O9" s="36"/>
      <c r="P9" s="36"/>
      <c r="Q9" s="36"/>
      <c r="R9" s="36"/>
      <c r="S9" s="36"/>
      <c r="T9" s="36"/>
      <c r="U9" s="36"/>
    </row>
    <row r="10" s="30" customFormat="1" ht="19.9" customHeight="1" spans="1:21">
      <c r="A10" s="122" t="s">
        <v>172</v>
      </c>
      <c r="B10" s="122" t="s">
        <v>180</v>
      </c>
      <c r="C10" s="122" t="s">
        <v>180</v>
      </c>
      <c r="D10" s="119" t="s">
        <v>219</v>
      </c>
      <c r="E10" s="123" t="s">
        <v>221</v>
      </c>
      <c r="F10" s="120">
        <v>36092.96</v>
      </c>
      <c r="G10" s="36">
        <v>36092.96</v>
      </c>
      <c r="H10" s="36">
        <v>36092.96</v>
      </c>
      <c r="I10" s="36"/>
      <c r="J10" s="36"/>
      <c r="K10" s="36"/>
      <c r="L10" s="36"/>
      <c r="M10" s="36"/>
      <c r="N10" s="36"/>
      <c r="O10" s="36"/>
      <c r="P10" s="36"/>
      <c r="Q10" s="36"/>
      <c r="R10" s="36"/>
      <c r="S10" s="36"/>
      <c r="T10" s="36"/>
      <c r="U10" s="36"/>
    </row>
    <row r="11" s="30" customFormat="1" ht="19.9" customHeight="1" spans="1:21">
      <c r="A11" s="122" t="s">
        <v>185</v>
      </c>
      <c r="B11" s="122" t="s">
        <v>188</v>
      </c>
      <c r="C11" s="122" t="s">
        <v>191</v>
      </c>
      <c r="D11" s="119" t="s">
        <v>219</v>
      </c>
      <c r="E11" s="123" t="s">
        <v>222</v>
      </c>
      <c r="F11" s="120">
        <v>17231.04</v>
      </c>
      <c r="G11" s="36">
        <v>17231.04</v>
      </c>
      <c r="H11" s="36">
        <v>17231.04</v>
      </c>
      <c r="I11" s="36"/>
      <c r="J11" s="36"/>
      <c r="K11" s="36"/>
      <c r="L11" s="36"/>
      <c r="M11" s="36"/>
      <c r="N11" s="36"/>
      <c r="O11" s="36"/>
      <c r="P11" s="36"/>
      <c r="Q11" s="36"/>
      <c r="R11" s="36"/>
      <c r="S11" s="36"/>
      <c r="T11" s="36"/>
      <c r="U11" s="36"/>
    </row>
    <row r="12" s="30" customFormat="1" ht="19.9" customHeight="1" spans="1:21">
      <c r="A12" s="122" t="s">
        <v>194</v>
      </c>
      <c r="B12" s="122" t="s">
        <v>191</v>
      </c>
      <c r="C12" s="122" t="s">
        <v>175</v>
      </c>
      <c r="D12" s="119" t="s">
        <v>219</v>
      </c>
      <c r="E12" s="123" t="s">
        <v>223</v>
      </c>
      <c r="F12" s="120">
        <v>25846.56</v>
      </c>
      <c r="G12" s="36">
        <v>25846.56</v>
      </c>
      <c r="H12" s="36">
        <v>25846.56</v>
      </c>
      <c r="I12" s="36"/>
      <c r="J12" s="36"/>
      <c r="K12" s="36"/>
      <c r="L12" s="36"/>
      <c r="M12" s="36"/>
      <c r="N12" s="36"/>
      <c r="O12" s="36"/>
      <c r="P12" s="36"/>
      <c r="Q12" s="36"/>
      <c r="R12" s="36"/>
      <c r="S12" s="36"/>
      <c r="T12" s="36"/>
      <c r="U12" s="3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19" sqref="D19"/>
    </sheetView>
  </sheetViews>
  <sheetFormatPr defaultColWidth="10" defaultRowHeight="14.4" outlineLevelCol="4"/>
  <cols>
    <col min="1" max="1" width="24.5648148148148" style="30" customWidth="1"/>
    <col min="2" max="2" width="16.0092592592593" style="30" customWidth="1"/>
    <col min="3" max="4" width="22.25" style="30" customWidth="1"/>
    <col min="5" max="5" width="0.12962962962963" style="30" customWidth="1"/>
    <col min="6" max="16384" width="10" style="30"/>
  </cols>
  <sheetData>
    <row r="1" s="30" customFormat="1" ht="14.3" customHeight="1" spans="1:4">
      <c r="A1" s="31"/>
      <c r="B1" s="30"/>
      <c r="C1" s="30"/>
      <c r="D1" s="111" t="s">
        <v>234</v>
      </c>
    </row>
    <row r="2" s="30" customFormat="1" ht="27.85" customHeight="1" spans="1:4">
      <c r="A2" s="112" t="s">
        <v>12</v>
      </c>
      <c r="B2" s="112"/>
      <c r="C2" s="112"/>
      <c r="D2" s="112"/>
    </row>
    <row r="3" s="30" customFormat="1" ht="16.55" customHeight="1" spans="1:5">
      <c r="A3" s="113" t="s">
        <v>32</v>
      </c>
      <c r="B3" s="113"/>
      <c r="C3" s="113"/>
      <c r="D3" s="38" t="s">
        <v>33</v>
      </c>
      <c r="E3" s="31"/>
    </row>
    <row r="4" s="30" customFormat="1" ht="17.65" customHeight="1" spans="1:5">
      <c r="A4" s="114" t="s">
        <v>34</v>
      </c>
      <c r="B4" s="114"/>
      <c r="C4" s="114" t="s">
        <v>35</v>
      </c>
      <c r="D4" s="114"/>
      <c r="E4" s="138"/>
    </row>
    <row r="5" s="30" customFormat="1" ht="17.65" customHeight="1" spans="1:5">
      <c r="A5" s="114" t="s">
        <v>36</v>
      </c>
      <c r="B5" s="114" t="s">
        <v>37</v>
      </c>
      <c r="C5" s="114" t="s">
        <v>36</v>
      </c>
      <c r="D5" s="114" t="s">
        <v>37</v>
      </c>
      <c r="E5" s="138"/>
    </row>
    <row r="6" s="30" customFormat="1" ht="17.65" customHeight="1" spans="1:5">
      <c r="A6" s="115" t="s">
        <v>235</v>
      </c>
      <c r="B6" s="116">
        <v>406779.52</v>
      </c>
      <c r="C6" s="115" t="s">
        <v>236</v>
      </c>
      <c r="D6" s="116">
        <v>406779.52</v>
      </c>
      <c r="E6" s="136"/>
    </row>
    <row r="7" s="30" customFormat="1" ht="17.65" customHeight="1" spans="1:5">
      <c r="A7" s="35" t="s">
        <v>237</v>
      </c>
      <c r="B7" s="36">
        <v>406779.52</v>
      </c>
      <c r="C7" s="35" t="s">
        <v>42</v>
      </c>
      <c r="D7" s="120"/>
      <c r="E7" s="136"/>
    </row>
    <row r="8" s="30" customFormat="1" ht="17.65" customHeight="1" spans="1:5">
      <c r="A8" s="35" t="s">
        <v>238</v>
      </c>
      <c r="B8" s="36"/>
      <c r="C8" s="35" t="s">
        <v>46</v>
      </c>
      <c r="D8" s="120"/>
      <c r="E8" s="136"/>
    </row>
    <row r="9" s="30" customFormat="1" ht="27.1" customHeight="1" spans="1:5">
      <c r="A9" s="35" t="s">
        <v>49</v>
      </c>
      <c r="B9" s="36"/>
      <c r="C9" s="35" t="s">
        <v>50</v>
      </c>
      <c r="D9" s="120"/>
      <c r="E9" s="136"/>
    </row>
    <row r="10" s="30" customFormat="1" ht="17.65" customHeight="1" spans="1:5">
      <c r="A10" s="35" t="s">
        <v>239</v>
      </c>
      <c r="B10" s="36"/>
      <c r="C10" s="35" t="s">
        <v>54</v>
      </c>
      <c r="D10" s="120"/>
      <c r="E10" s="136"/>
    </row>
    <row r="11" s="30" customFormat="1" ht="17.65" customHeight="1" spans="1:5">
      <c r="A11" s="35" t="s">
        <v>240</v>
      </c>
      <c r="B11" s="36"/>
      <c r="C11" s="35" t="s">
        <v>58</v>
      </c>
      <c r="D11" s="120"/>
      <c r="E11" s="136"/>
    </row>
    <row r="12" s="30" customFormat="1" ht="17.65" customHeight="1" spans="1:5">
      <c r="A12" s="35" t="s">
        <v>241</v>
      </c>
      <c r="B12" s="36"/>
      <c r="C12" s="35" t="s">
        <v>62</v>
      </c>
      <c r="D12" s="120"/>
      <c r="E12" s="136"/>
    </row>
    <row r="13" s="30" customFormat="1" ht="17.65" customHeight="1" spans="1:5">
      <c r="A13" s="115" t="s">
        <v>242</v>
      </c>
      <c r="B13" s="116"/>
      <c r="C13" s="35" t="s">
        <v>66</v>
      </c>
      <c r="D13" s="120"/>
      <c r="E13" s="136"/>
    </row>
    <row r="14" s="30" customFormat="1" ht="17.65" customHeight="1" spans="1:5">
      <c r="A14" s="35" t="s">
        <v>237</v>
      </c>
      <c r="B14" s="36"/>
      <c r="C14" s="35" t="s">
        <v>70</v>
      </c>
      <c r="D14" s="120">
        <f>333701.92+30000</f>
        <v>363701.92</v>
      </c>
      <c r="E14" s="136"/>
    </row>
    <row r="15" s="30" customFormat="1" ht="17.65" customHeight="1" spans="1:5">
      <c r="A15" s="35" t="s">
        <v>239</v>
      </c>
      <c r="B15" s="36"/>
      <c r="C15" s="35" t="s">
        <v>74</v>
      </c>
      <c r="D15" s="120"/>
      <c r="E15" s="136"/>
    </row>
    <row r="16" s="30" customFormat="1" ht="17.65" customHeight="1" spans="1:5">
      <c r="A16" s="35" t="s">
        <v>240</v>
      </c>
      <c r="B16" s="36"/>
      <c r="C16" s="35" t="s">
        <v>78</v>
      </c>
      <c r="D16" s="120">
        <v>17231.04</v>
      </c>
      <c r="E16" s="136"/>
    </row>
    <row r="17" s="30" customFormat="1" ht="17.65" customHeight="1" spans="1:5">
      <c r="A17" s="35" t="s">
        <v>241</v>
      </c>
      <c r="B17" s="36"/>
      <c r="C17" s="35" t="s">
        <v>82</v>
      </c>
      <c r="D17" s="120"/>
      <c r="E17" s="136"/>
    </row>
    <row r="18" s="30" customFormat="1" ht="17.65" customHeight="1" spans="1:5">
      <c r="A18" s="35"/>
      <c r="B18" s="36"/>
      <c r="C18" s="35" t="s">
        <v>86</v>
      </c>
      <c r="D18" s="120"/>
      <c r="E18" s="136"/>
    </row>
    <row r="19" s="30" customFormat="1" ht="17.65" customHeight="1" spans="1:5">
      <c r="A19" s="35"/>
      <c r="B19" s="35"/>
      <c r="C19" s="35" t="s">
        <v>90</v>
      </c>
      <c r="D19" s="120"/>
      <c r="E19" s="136"/>
    </row>
    <row r="20" s="30" customFormat="1" ht="17.65" customHeight="1" spans="1:5">
      <c r="A20" s="35"/>
      <c r="B20" s="35"/>
      <c r="C20" s="35" t="s">
        <v>94</v>
      </c>
      <c r="D20" s="120"/>
      <c r="E20" s="136"/>
    </row>
    <row r="21" s="30" customFormat="1" ht="17.65" customHeight="1" spans="1:5">
      <c r="A21" s="35"/>
      <c r="B21" s="35"/>
      <c r="C21" s="35" t="s">
        <v>98</v>
      </c>
      <c r="D21" s="120"/>
      <c r="E21" s="136"/>
    </row>
    <row r="22" s="30" customFormat="1" ht="17.65" customHeight="1" spans="1:5">
      <c r="A22" s="35"/>
      <c r="B22" s="35"/>
      <c r="C22" s="35" t="s">
        <v>101</v>
      </c>
      <c r="D22" s="120"/>
      <c r="E22" s="136"/>
    </row>
    <row r="23" s="30" customFormat="1" ht="17.65" customHeight="1" spans="1:5">
      <c r="A23" s="35"/>
      <c r="B23" s="35"/>
      <c r="C23" s="35" t="s">
        <v>104</v>
      </c>
      <c r="D23" s="120"/>
      <c r="E23" s="136"/>
    </row>
    <row r="24" s="30" customFormat="1" ht="17.65" customHeight="1" spans="1:5">
      <c r="A24" s="35"/>
      <c r="B24" s="35"/>
      <c r="C24" s="35" t="s">
        <v>106</v>
      </c>
      <c r="D24" s="120"/>
      <c r="E24" s="136"/>
    </row>
    <row r="25" s="30" customFormat="1" ht="17.65" customHeight="1" spans="1:5">
      <c r="A25" s="35"/>
      <c r="B25" s="35"/>
      <c r="C25" s="35" t="s">
        <v>108</v>
      </c>
      <c r="D25" s="120"/>
      <c r="E25" s="136"/>
    </row>
    <row r="26" s="30" customFormat="1" ht="17.65" customHeight="1" spans="1:5">
      <c r="A26" s="35"/>
      <c r="B26" s="35"/>
      <c r="C26" s="35" t="s">
        <v>110</v>
      </c>
      <c r="D26" s="120">
        <v>25846.56</v>
      </c>
      <c r="E26" s="136"/>
    </row>
    <row r="27" s="30" customFormat="1" ht="17.65" customHeight="1" spans="1:5">
      <c r="A27" s="35"/>
      <c r="B27" s="35"/>
      <c r="C27" s="35" t="s">
        <v>112</v>
      </c>
      <c r="D27" s="120"/>
      <c r="E27" s="136"/>
    </row>
    <row r="28" s="30" customFormat="1" ht="17.65" customHeight="1" spans="1:5">
      <c r="A28" s="35"/>
      <c r="B28" s="35"/>
      <c r="C28" s="35" t="s">
        <v>114</v>
      </c>
      <c r="D28" s="120"/>
      <c r="E28" s="136"/>
    </row>
    <row r="29" s="30" customFormat="1" ht="17.65" customHeight="1" spans="1:5">
      <c r="A29" s="35"/>
      <c r="B29" s="35"/>
      <c r="C29" s="35" t="s">
        <v>116</v>
      </c>
      <c r="D29" s="120"/>
      <c r="E29" s="136"/>
    </row>
    <row r="30" s="30" customFormat="1" ht="17.65" customHeight="1" spans="1:5">
      <c r="A30" s="35"/>
      <c r="B30" s="35"/>
      <c r="C30" s="35" t="s">
        <v>118</v>
      </c>
      <c r="D30" s="120"/>
      <c r="E30" s="136"/>
    </row>
    <row r="31" s="30" customFormat="1" ht="17.65" customHeight="1" spans="1:5">
      <c r="A31" s="35"/>
      <c r="B31" s="35"/>
      <c r="C31" s="35" t="s">
        <v>120</v>
      </c>
      <c r="D31" s="120"/>
      <c r="E31" s="136"/>
    </row>
    <row r="32" s="30" customFormat="1" ht="17.65" customHeight="1" spans="1:5">
      <c r="A32" s="35"/>
      <c r="B32" s="35"/>
      <c r="C32" s="35" t="s">
        <v>122</v>
      </c>
      <c r="D32" s="120"/>
      <c r="E32" s="136"/>
    </row>
    <row r="33" s="30" customFormat="1" ht="17.65" customHeight="1" spans="1:5">
      <c r="A33" s="35"/>
      <c r="B33" s="35"/>
      <c r="C33" s="35" t="s">
        <v>124</v>
      </c>
      <c r="D33" s="120"/>
      <c r="E33" s="136"/>
    </row>
    <row r="34" s="30" customFormat="1" ht="17.65" customHeight="1" spans="1:5">
      <c r="A34" s="35"/>
      <c r="B34" s="35"/>
      <c r="C34" s="35" t="s">
        <v>125</v>
      </c>
      <c r="D34" s="120"/>
      <c r="E34" s="136"/>
    </row>
    <row r="35" s="30" customFormat="1" ht="17.65" customHeight="1" spans="1:5">
      <c r="A35" s="35"/>
      <c r="B35" s="35"/>
      <c r="C35" s="35" t="s">
        <v>126</v>
      </c>
      <c r="D35" s="120"/>
      <c r="E35" s="136"/>
    </row>
    <row r="36" s="30" customFormat="1" ht="17.65" customHeight="1" spans="1:5">
      <c r="A36" s="35"/>
      <c r="B36" s="35"/>
      <c r="C36" s="35" t="s">
        <v>127</v>
      </c>
      <c r="D36" s="120"/>
      <c r="E36" s="136"/>
    </row>
    <row r="37" s="30" customFormat="1" ht="17.65" customHeight="1" spans="1:5">
      <c r="A37" s="35"/>
      <c r="B37" s="35"/>
      <c r="C37" s="35"/>
      <c r="D37" s="35"/>
      <c r="E37" s="136"/>
    </row>
    <row r="38" s="30" customFormat="1" ht="17.65" customHeight="1" spans="1:5">
      <c r="A38" s="115"/>
      <c r="B38" s="115"/>
      <c r="C38" s="115" t="s">
        <v>243</v>
      </c>
      <c r="D38" s="116">
        <v>0</v>
      </c>
      <c r="E38" s="139"/>
    </row>
    <row r="39" s="30" customFormat="1" ht="17.65" customHeight="1" spans="1:5">
      <c r="A39" s="115"/>
      <c r="B39" s="115"/>
      <c r="C39" s="115"/>
      <c r="D39" s="115"/>
      <c r="E39" s="139"/>
    </row>
    <row r="40" s="30" customFormat="1" ht="17.65" customHeight="1" spans="1:5">
      <c r="A40" s="34" t="s">
        <v>244</v>
      </c>
      <c r="B40" s="116">
        <v>406779.52</v>
      </c>
      <c r="C40" s="34" t="s">
        <v>245</v>
      </c>
      <c r="D40" s="126">
        <v>406779.52</v>
      </c>
      <c r="E40" s="13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pane ySplit="6" topLeftCell="A7" activePane="bottomLeft" state="frozen"/>
      <selection/>
      <selection pane="bottomLeft" activeCell="F18" sqref="F18"/>
    </sheetView>
  </sheetViews>
  <sheetFormatPr defaultColWidth="10" defaultRowHeight="14.4"/>
  <cols>
    <col min="1" max="1" width="3.66666666666667" style="30" customWidth="1"/>
    <col min="2" max="2" width="4.87962962962963" style="30" customWidth="1"/>
    <col min="3" max="3" width="4.75" style="30" customWidth="1"/>
    <col min="4" max="4" width="14.6574074074074" style="30" customWidth="1"/>
    <col min="5" max="5" width="24.8333333333333" style="30" customWidth="1"/>
    <col min="6" max="6" width="13.9722222222222" style="30" customWidth="1"/>
    <col min="7" max="7" width="11.537037037037" style="30" customWidth="1"/>
    <col min="8" max="8" width="9.09259259259259" style="30" customWidth="1"/>
    <col min="9" max="9" width="9.62962962962963" style="30" customWidth="1"/>
    <col min="10" max="10" width="10.4537037037037" style="30" customWidth="1"/>
    <col min="11" max="11" width="11.3981481481481" style="30" customWidth="1"/>
    <col min="12" max="12" width="15.8796296296296" style="30" customWidth="1"/>
    <col min="13" max="16384" width="10" style="30"/>
  </cols>
  <sheetData>
    <row r="1" s="30" customFormat="1" ht="14.3" customHeight="1" spans="1:12">
      <c r="A1" s="31"/>
      <c r="B1" s="30"/>
      <c r="C1" s="30"/>
      <c r="D1" s="31"/>
      <c r="E1" s="30"/>
      <c r="F1" s="30"/>
      <c r="G1" s="30"/>
      <c r="H1" s="30"/>
      <c r="I1" s="30"/>
      <c r="J1" s="30"/>
      <c r="K1" s="30"/>
      <c r="L1" s="111" t="s">
        <v>246</v>
      </c>
    </row>
    <row r="2" s="30" customFormat="1" ht="37.65" customHeight="1" spans="1:12">
      <c r="A2" s="112" t="s">
        <v>13</v>
      </c>
      <c r="B2" s="112"/>
      <c r="C2" s="112"/>
      <c r="D2" s="112"/>
      <c r="E2" s="112"/>
      <c r="F2" s="112"/>
      <c r="G2" s="112"/>
      <c r="H2" s="112"/>
      <c r="I2" s="112"/>
      <c r="J2" s="112"/>
      <c r="K2" s="112"/>
      <c r="L2" s="112"/>
    </row>
    <row r="3" s="30" customFormat="1" ht="21.1" customHeight="1" spans="1:12">
      <c r="A3" s="113" t="s">
        <v>32</v>
      </c>
      <c r="B3" s="113"/>
      <c r="C3" s="113"/>
      <c r="D3" s="113"/>
      <c r="E3" s="113"/>
      <c r="F3" s="113"/>
      <c r="G3" s="113"/>
      <c r="H3" s="113"/>
      <c r="I3" s="113"/>
      <c r="J3" s="113"/>
      <c r="K3" s="38" t="s">
        <v>33</v>
      </c>
      <c r="L3" s="38"/>
    </row>
    <row r="4" s="30" customFormat="1" ht="17.3" customHeight="1" spans="1:12">
      <c r="A4" s="114" t="s">
        <v>160</v>
      </c>
      <c r="B4" s="114"/>
      <c r="C4" s="114"/>
      <c r="D4" s="114" t="s">
        <v>161</v>
      </c>
      <c r="E4" s="114" t="s">
        <v>162</v>
      </c>
      <c r="F4" s="114" t="s">
        <v>137</v>
      </c>
      <c r="G4" s="114" t="s">
        <v>163</v>
      </c>
      <c r="H4" s="114"/>
      <c r="I4" s="114"/>
      <c r="J4" s="114"/>
      <c r="K4" s="114"/>
      <c r="L4" s="114" t="s">
        <v>164</v>
      </c>
    </row>
    <row r="5" s="30" customFormat="1" ht="15.05" customHeight="1" spans="1:12">
      <c r="A5" s="114"/>
      <c r="B5" s="114"/>
      <c r="C5" s="114"/>
      <c r="D5" s="114"/>
      <c r="E5" s="114"/>
      <c r="F5" s="114"/>
      <c r="G5" s="114" t="s">
        <v>139</v>
      </c>
      <c r="H5" s="114" t="s">
        <v>247</v>
      </c>
      <c r="I5" s="114"/>
      <c r="J5" s="114"/>
      <c r="K5" s="114" t="s">
        <v>248</v>
      </c>
      <c r="L5" s="114"/>
    </row>
    <row r="6" s="30" customFormat="1" ht="21.1" customHeight="1" spans="1:12">
      <c r="A6" s="114" t="s">
        <v>168</v>
      </c>
      <c r="B6" s="114" t="s">
        <v>169</v>
      </c>
      <c r="C6" s="114" t="s">
        <v>170</v>
      </c>
      <c r="D6" s="114"/>
      <c r="E6" s="114"/>
      <c r="F6" s="114"/>
      <c r="G6" s="114"/>
      <c r="H6" s="114" t="s">
        <v>226</v>
      </c>
      <c r="I6" s="114" t="s">
        <v>249</v>
      </c>
      <c r="J6" s="114" t="s">
        <v>213</v>
      </c>
      <c r="K6" s="114"/>
      <c r="L6" s="114"/>
    </row>
    <row r="7" s="30" customFormat="1" ht="19.9" customHeight="1" spans="1:12">
      <c r="A7" s="35"/>
      <c r="B7" s="35"/>
      <c r="C7" s="35"/>
      <c r="D7" s="115"/>
      <c r="E7" s="115" t="s">
        <v>137</v>
      </c>
      <c r="F7" s="116">
        <f t="shared" ref="F7:F9" si="0">376779.52+30000</f>
        <v>406779.52</v>
      </c>
      <c r="G7" s="116">
        <f t="shared" ref="G7:G9" si="1">376779.52+30000</f>
        <v>406779.52</v>
      </c>
      <c r="H7" s="116">
        <v>321579.52</v>
      </c>
      <c r="I7" s="116">
        <v>0</v>
      </c>
      <c r="J7" s="116">
        <v>0</v>
      </c>
      <c r="K7" s="116">
        <v>55200</v>
      </c>
      <c r="L7" s="120">
        <v>30000</v>
      </c>
    </row>
    <row r="8" s="30" customFormat="1" ht="19.9" customHeight="1" spans="1:12">
      <c r="A8" s="35"/>
      <c r="B8" s="35"/>
      <c r="C8" s="35"/>
      <c r="D8" s="117" t="s">
        <v>155</v>
      </c>
      <c r="E8" s="117" t="s">
        <v>156</v>
      </c>
      <c r="F8" s="116">
        <f t="shared" si="0"/>
        <v>406779.52</v>
      </c>
      <c r="G8" s="116">
        <f t="shared" si="1"/>
        <v>406779.52</v>
      </c>
      <c r="H8" s="116">
        <v>321579.52</v>
      </c>
      <c r="I8" s="116">
        <v>0</v>
      </c>
      <c r="J8" s="116">
        <v>0</v>
      </c>
      <c r="K8" s="116">
        <v>55200</v>
      </c>
      <c r="L8" s="120">
        <v>30000</v>
      </c>
    </row>
    <row r="9" s="30" customFormat="1" ht="19.9" customHeight="1" spans="1:12">
      <c r="A9" s="35"/>
      <c r="B9" s="35"/>
      <c r="C9" s="35"/>
      <c r="D9" s="118" t="s">
        <v>157</v>
      </c>
      <c r="E9" s="118" t="s">
        <v>158</v>
      </c>
      <c r="F9" s="116">
        <f t="shared" si="0"/>
        <v>406779.52</v>
      </c>
      <c r="G9" s="116">
        <f t="shared" si="1"/>
        <v>406779.52</v>
      </c>
      <c r="H9" s="116">
        <v>321579.52</v>
      </c>
      <c r="I9" s="116">
        <v>0</v>
      </c>
      <c r="J9" s="116">
        <v>0</v>
      </c>
      <c r="K9" s="116">
        <v>55200</v>
      </c>
      <c r="L9" s="120">
        <v>30000</v>
      </c>
    </row>
    <row r="10" s="30" customFormat="1" ht="19.9" customHeight="1" spans="1:12">
      <c r="A10" s="34" t="s">
        <v>172</v>
      </c>
      <c r="B10" s="34"/>
      <c r="C10" s="34"/>
      <c r="D10" s="115" t="s">
        <v>173</v>
      </c>
      <c r="E10" s="115" t="s">
        <v>174</v>
      </c>
      <c r="F10" s="116">
        <f>333701.92+30000</f>
        <v>363701.92</v>
      </c>
      <c r="G10" s="116">
        <f>333701.92+30000</f>
        <v>363701.92</v>
      </c>
      <c r="H10" s="116">
        <v>278501.92</v>
      </c>
      <c r="I10" s="116">
        <v>0</v>
      </c>
      <c r="J10" s="116">
        <v>0</v>
      </c>
      <c r="K10" s="116">
        <v>55200</v>
      </c>
      <c r="L10" s="120">
        <v>30000</v>
      </c>
    </row>
    <row r="11" s="30" customFormat="1" ht="19.9" customHeight="1" spans="1:12">
      <c r="A11" s="34" t="s">
        <v>172</v>
      </c>
      <c r="B11" s="137" t="s">
        <v>175</v>
      </c>
      <c r="C11" s="34"/>
      <c r="D11" s="115" t="s">
        <v>250</v>
      </c>
      <c r="E11" s="115" t="s">
        <v>251</v>
      </c>
      <c r="F11" s="116">
        <f>297608.96+30000</f>
        <v>327608.96</v>
      </c>
      <c r="G11" s="116">
        <f>297608.96</f>
        <v>297608.96</v>
      </c>
      <c r="H11" s="116">
        <v>242408.96</v>
      </c>
      <c r="I11" s="116">
        <v>0</v>
      </c>
      <c r="J11" s="116">
        <v>0</v>
      </c>
      <c r="K11" s="116">
        <v>55200</v>
      </c>
      <c r="L11" s="120">
        <v>30000</v>
      </c>
    </row>
    <row r="12" s="30" customFormat="1" ht="19.9" customHeight="1" spans="1:12">
      <c r="A12" s="122" t="s">
        <v>172</v>
      </c>
      <c r="B12" s="122" t="s">
        <v>175</v>
      </c>
      <c r="C12" s="122" t="s">
        <v>175</v>
      </c>
      <c r="D12" s="119" t="s">
        <v>252</v>
      </c>
      <c r="E12" s="35" t="s">
        <v>253</v>
      </c>
      <c r="F12" s="36">
        <f>297608.96+30000</f>
        <v>327608.96</v>
      </c>
      <c r="G12" s="36">
        <f>297608.96</f>
        <v>297608.96</v>
      </c>
      <c r="H12" s="120">
        <v>242408.96</v>
      </c>
      <c r="I12" s="120"/>
      <c r="J12" s="120"/>
      <c r="K12" s="120">
        <v>55200</v>
      </c>
      <c r="L12" s="120">
        <v>30000</v>
      </c>
    </row>
    <row r="13" s="30" customFormat="1" ht="19.9" customHeight="1" spans="1:12">
      <c r="A13" s="34" t="s">
        <v>172</v>
      </c>
      <c r="B13" s="137" t="s">
        <v>180</v>
      </c>
      <c r="C13" s="34"/>
      <c r="D13" s="115" t="s">
        <v>254</v>
      </c>
      <c r="E13" s="115" t="s">
        <v>255</v>
      </c>
      <c r="F13" s="116">
        <v>36092.96</v>
      </c>
      <c r="G13" s="116">
        <v>36092.96</v>
      </c>
      <c r="H13" s="116">
        <v>36092.96</v>
      </c>
      <c r="I13" s="116">
        <v>0</v>
      </c>
      <c r="J13" s="116">
        <v>0</v>
      </c>
      <c r="K13" s="116">
        <v>0</v>
      </c>
      <c r="L13" s="116">
        <v>0</v>
      </c>
    </row>
    <row r="14" s="30" customFormat="1" ht="19.9" customHeight="1" spans="1:12">
      <c r="A14" s="122" t="s">
        <v>172</v>
      </c>
      <c r="B14" s="122" t="s">
        <v>180</v>
      </c>
      <c r="C14" s="122" t="s">
        <v>180</v>
      </c>
      <c r="D14" s="119" t="s">
        <v>256</v>
      </c>
      <c r="E14" s="35" t="s">
        <v>257</v>
      </c>
      <c r="F14" s="36">
        <v>36092.96</v>
      </c>
      <c r="G14" s="36">
        <v>36092.96</v>
      </c>
      <c r="H14" s="120">
        <v>36092.96</v>
      </c>
      <c r="I14" s="120"/>
      <c r="J14" s="120"/>
      <c r="K14" s="120"/>
      <c r="L14" s="120"/>
    </row>
    <row r="15" s="30" customFormat="1" ht="19.9" customHeight="1" spans="1:12">
      <c r="A15" s="34" t="s">
        <v>185</v>
      </c>
      <c r="B15" s="34"/>
      <c r="C15" s="34"/>
      <c r="D15" s="115" t="s">
        <v>186</v>
      </c>
      <c r="E15" s="115" t="s">
        <v>187</v>
      </c>
      <c r="F15" s="116">
        <v>17231.04</v>
      </c>
      <c r="G15" s="116">
        <v>17231.04</v>
      </c>
      <c r="H15" s="116">
        <v>17231.04</v>
      </c>
      <c r="I15" s="116">
        <v>0</v>
      </c>
      <c r="J15" s="116">
        <v>0</v>
      </c>
      <c r="K15" s="116">
        <v>0</v>
      </c>
      <c r="L15" s="116">
        <v>0</v>
      </c>
    </row>
    <row r="16" s="30" customFormat="1" ht="19.9" customHeight="1" spans="1:12">
      <c r="A16" s="34" t="s">
        <v>185</v>
      </c>
      <c r="B16" s="137" t="s">
        <v>188</v>
      </c>
      <c r="C16" s="34"/>
      <c r="D16" s="115" t="s">
        <v>258</v>
      </c>
      <c r="E16" s="115" t="s">
        <v>259</v>
      </c>
      <c r="F16" s="116">
        <v>17231.04</v>
      </c>
      <c r="G16" s="116">
        <v>17231.04</v>
      </c>
      <c r="H16" s="116">
        <v>17231.04</v>
      </c>
      <c r="I16" s="116">
        <v>0</v>
      </c>
      <c r="J16" s="116">
        <v>0</v>
      </c>
      <c r="K16" s="116">
        <v>0</v>
      </c>
      <c r="L16" s="116">
        <v>0</v>
      </c>
    </row>
    <row r="17" s="30" customFormat="1" ht="19.9" customHeight="1" spans="1:12">
      <c r="A17" s="122" t="s">
        <v>185</v>
      </c>
      <c r="B17" s="122" t="s">
        <v>188</v>
      </c>
      <c r="C17" s="122" t="s">
        <v>191</v>
      </c>
      <c r="D17" s="119" t="s">
        <v>260</v>
      </c>
      <c r="E17" s="35" t="s">
        <v>261</v>
      </c>
      <c r="F17" s="36">
        <v>17231.04</v>
      </c>
      <c r="G17" s="36">
        <v>17231.04</v>
      </c>
      <c r="H17" s="120">
        <v>17231.04</v>
      </c>
      <c r="I17" s="120"/>
      <c r="J17" s="120"/>
      <c r="K17" s="120"/>
      <c r="L17" s="120"/>
    </row>
    <row r="18" s="30" customFormat="1" ht="19.9" customHeight="1" spans="1:12">
      <c r="A18" s="34" t="s">
        <v>194</v>
      </c>
      <c r="B18" s="34"/>
      <c r="C18" s="34"/>
      <c r="D18" s="115" t="s">
        <v>195</v>
      </c>
      <c r="E18" s="115" t="s">
        <v>196</v>
      </c>
      <c r="F18" s="116">
        <v>25846.56</v>
      </c>
      <c r="G18" s="116">
        <v>25846.56</v>
      </c>
      <c r="H18" s="116">
        <v>25846.56</v>
      </c>
      <c r="I18" s="116">
        <v>0</v>
      </c>
      <c r="J18" s="116">
        <v>0</v>
      </c>
      <c r="K18" s="116">
        <v>0</v>
      </c>
      <c r="L18" s="116">
        <v>0</v>
      </c>
    </row>
    <row r="19" s="30" customFormat="1" ht="19.9" customHeight="1" spans="1:12">
      <c r="A19" s="34" t="s">
        <v>194</v>
      </c>
      <c r="B19" s="137" t="s">
        <v>191</v>
      </c>
      <c r="C19" s="34"/>
      <c r="D19" s="115" t="s">
        <v>262</v>
      </c>
      <c r="E19" s="115" t="s">
        <v>263</v>
      </c>
      <c r="F19" s="116">
        <v>25846.56</v>
      </c>
      <c r="G19" s="116">
        <v>25846.56</v>
      </c>
      <c r="H19" s="116">
        <v>25846.56</v>
      </c>
      <c r="I19" s="116">
        <v>0</v>
      </c>
      <c r="J19" s="116">
        <v>0</v>
      </c>
      <c r="K19" s="116">
        <v>0</v>
      </c>
      <c r="L19" s="116">
        <v>0</v>
      </c>
    </row>
    <row r="20" s="30" customFormat="1" ht="19.9" customHeight="1" spans="1:12">
      <c r="A20" s="122" t="s">
        <v>194</v>
      </c>
      <c r="B20" s="122" t="s">
        <v>191</v>
      </c>
      <c r="C20" s="122" t="s">
        <v>175</v>
      </c>
      <c r="D20" s="119" t="s">
        <v>264</v>
      </c>
      <c r="E20" s="35" t="s">
        <v>265</v>
      </c>
      <c r="F20" s="36">
        <v>25846.56</v>
      </c>
      <c r="G20" s="36">
        <v>25846.56</v>
      </c>
      <c r="H20" s="120">
        <v>25846.56</v>
      </c>
      <c r="I20" s="120"/>
      <c r="J20" s="120"/>
      <c r="K20" s="120"/>
      <c r="L20" s="120"/>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21专项资金绩效目标表</vt:lpstr>
      <vt:lpstr>22整体支出绩效目标表</vt:lpstr>
      <vt:lpstr>23部门政府购买服务预算公开表</vt:lpstr>
      <vt:lpstr>24部门政府购买服务预算公开表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2023-10-11T00:55:00Z</dcterms:created>
  <dcterms:modified xsi:type="dcterms:W3CDTF">2023-10-11T01:40:54Z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FCAF2FE1C3494631B90AE88D21B37483_13</vt:lpwstr>
  </property>
  <property fmtid="{D5CDD505-2E9C-101B-9397-08002B2CF9AE}" pid="3" name="KSOProductBuildVer">
    <vt:lpwstr>2052-12.1.0.15374</vt:lpwstr>
  </property>
</Properties>
</file>