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activeTab="1"/>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资金绩效目标表" sheetId="22" r:id="rId22"/>
    <sheet name="21整体支出绩效目标表" sheetId="23" r:id="rId23"/>
    <sheet name="22部门政府采购预算公开表" sheetId="24" r:id="rId24"/>
    <sheet name="23部门政府购买服务预算公开表" sheetId="25" r:id="rId25"/>
  </sheets>
  <calcPr calcId="144525"/>
</workbook>
</file>

<file path=xl/sharedStrings.xml><?xml version="1.0" encoding="utf-8"?>
<sst xmlns="http://schemas.openxmlformats.org/spreadsheetml/2006/main" count="1131" uniqueCount="565">
  <si>
    <t>2022年部门预算公开表</t>
  </si>
  <si>
    <t>单位编码：</t>
  </si>
  <si>
    <t>304005</t>
  </si>
  <si>
    <t>单位名称：</t>
  </si>
  <si>
    <t>江华瑶族自治县工伤保险服务中心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</si>
  <si>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</si>
  <si>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</si>
  <si>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</si>
  <si>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</si>
  <si>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</si>
  <si>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</si>
  <si>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</si>
  <si>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</si>
  <si>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</si>
  <si>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</si>
  <si>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</si>
  <si>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</si>
  <si>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</si>
  <si>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</si>
  <si>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</si>
  <si>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</si>
  <si>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</si>
  <si>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</si>
  <si>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</si>
  <si>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</si>
  <si>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</si>
  <si>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专项资金绩效目标表</t>
  </si>
  <si>
    <t>整体支出绩效目标表</t>
  </si>
  <si>
    <t>政府采购预算公开表</t>
  </si>
  <si>
    <t>政府购买服务预算公开表</t>
  </si>
  <si>
    <t>部门公开表01</t>
  </si>
  <si>
    <t>单位：304005_江华瑶族自治县工伤保险服务中心</t>
  </si>
  <si>
    <t>金额单位：元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</si>
  <si>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</si>
  <si>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</si>
  <si>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</si>
  <si>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</si>
  <si>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</si>
  <si>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</si>
  <si>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</si>
  <si>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</si>
  <si>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</si>
  <si>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</si>
  <si>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</si>
  <si>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</si>
  <si>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</si>
  <si>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</si>
  <si>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</si>
  <si>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</si>
  <si>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</si>
  <si>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</si>
  <si>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</si>
  <si>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</si>
  <si>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</si>
  <si>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</si>
  <si>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</si>
  <si>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</si>
  <si>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</si>
  <si>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</si>
  <si>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</si>
  <si>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</si>
  <si>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</si>
  <si>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</si>
  <si>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</si>
  <si>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</si>
  <si>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</si>
  <si>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</si>
  <si>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</si>
  <si>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</si>
  <si>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</si>
  <si>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</si>
  <si>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</si>
  <si>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</si>
  <si>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</si>
  <si>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</si>
  <si>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</si>
  <si>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</si>
  <si>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</si>
  <si>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</si>
  <si>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</si>
  <si>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</si>
  <si>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</si>
  <si>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</si>
  <si>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</si>
  <si>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</si>
  <si>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</si>
  <si>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</si>
  <si>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</si>
  <si>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</si>
  <si>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</si>
  <si>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</si>
  <si>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</si>
  <si>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</si>
  <si>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</si>
  <si>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</si>
  <si>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</si>
  <si>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</si>
  <si>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</si>
  <si>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</si>
  <si>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</si>
  <si>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</si>
  <si>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</si>
  <si>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</si>
  <si>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</si>
  <si>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</si>
  <si>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</si>
  <si>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</si>
  <si>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</si>
  <si>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</si>
  <si>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</si>
  <si>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</si>
  <si>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</si>
  <si>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</si>
  <si>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</si>
  <si>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</si>
  <si>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</si>
  <si>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</si>
  <si>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</si>
  <si>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</si>
  <si>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</si>
  <si>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</si>
  <si>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</si>
  <si>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</si>
  <si>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</si>
  <si>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</si>
  <si>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</si>
  <si>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</si>
  <si>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</si>
  <si>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</si>
  <si>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</si>
  <si>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</si>
  <si>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</si>
  <si>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</si>
  <si>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</si>
  <si>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</si>
  <si>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</si>
  <si>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</si>
  <si>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</si>
  <si>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</si>
  <si>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</si>
  <si>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</si>
  <si>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</si>
  <si>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</si>
  <si>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</si>
  <si>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</si>
  <si>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</si>
  <si>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</si>
  <si>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</si>
  <si>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</si>
  <si>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</si>
  <si>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</si>
  <si>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</si>
  <si>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</si>
  <si>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</si>
  <si>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304</t>
  </si>
  <si>
    <t>江华瑶族自治县人力资源和社会保障局</t>
  </si>
  <si>
    <t xml:space="preserve">  304005</t>
  </si>
  <si>
    <t xml:space="preserve">  江华瑶族自治县工伤保险服务中心</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</si>
  <si>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</si>
  <si>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</si>
  <si>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</si>
  <si>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</si>
  <si>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</si>
  <si>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</si>
  <si>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</si>
  <si>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</si>
  <si>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</si>
  <si>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</si>
  <si>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</si>
  <si>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</si>
  <si>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江华瑶族自治县工伤保险服务中心</t>
  </si>
  <si>
    <t>208</t>
  </si>
  <si>
    <t xml:space="preserve">   208</t>
  </si>
  <si>
    <t xml:space="preserve">   社会保障和就业支出</t>
  </si>
  <si>
    <t>01</t>
  </si>
  <si>
    <t xml:space="preserve">     20801</t>
  </si>
  <si>
    <t xml:space="preserve">     人力资源和社会保障管理事务</t>
  </si>
  <si>
    <t xml:space="preserve">      2080101</t>
  </si>
  <si>
    <t xml:space="preserve">      行政运行</t>
  </si>
  <si>
    <t>05</t>
  </si>
  <si>
    <t xml:space="preserve">     20805</t>
  </si>
  <si>
    <t xml:space="preserve">     行政事业单位养老支出</t>
  </si>
  <si>
    <t xml:space="preserve">      2080505</t>
  </si>
  <si>
    <t xml:space="preserve">      机关事业单位基本养老保险缴费支出</t>
  </si>
  <si>
    <t>210</t>
  </si>
  <si>
    <t xml:space="preserve">   210</t>
  </si>
  <si>
    <t xml:space="preserve">   卫生健康支出</t>
  </si>
  <si>
    <t>11</t>
  </si>
  <si>
    <t xml:space="preserve">     21011</t>
  </si>
  <si>
    <t xml:space="preserve">     行政事业单位医疗</t>
  </si>
  <si>
    <t>02</t>
  </si>
  <si>
    <t xml:space="preserve">      2101102</t>
  </si>
  <si>
    <t xml:space="preserve">      事业单位医疗</t>
  </si>
  <si>
    <t>221</t>
  </si>
  <si>
    <t xml:space="preserve">   221</t>
  </si>
  <si>
    <t xml:space="preserve">   住房保障支出</t>
  </si>
  <si>
    <t xml:space="preserve">     22102</t>
  </si>
  <si>
    <t xml:space="preserve">     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</si>
  <si>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</si>
  <si>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</si>
  <si>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</si>
  <si>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</si>
  <si>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</si>
  <si>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</si>
  <si>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</si>
  <si>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</si>
  <si>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</si>
  <si>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</si>
  <si>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</si>
  <si>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</si>
  <si>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</si>
  <si>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</si>
  <si>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</si>
  <si>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</si>
  <si>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</si>
  <si>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</si>
  <si>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</si>
  <si>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</si>
  <si>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304005</t>
  </si>
  <si>
    <t xml:space="preserve">    行政运行</t>
  </si>
  <si>
    <t xml:space="preserve">    机关事业单位基本养老保险缴费支出</t>
  </si>
  <si>
    <t xml:space="preserve">    事业单位医疗</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</si>
  <si>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</si>
  <si>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</si>
  <si>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</si>
  <si>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</si>
  <si>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</si>
  <si>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</si>
  <si>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</si>
  <si>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</si>
  <si>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</si>
  <si>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</si>
  <si>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</si>
  <si>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</si>
  <si>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</si>
  <si>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</si>
  <si>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</si>
  <si>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</si>
  <si>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</si>
  <si>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</si>
  <si>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</si>
  <si>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</si>
  <si>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</si>
  <si>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</si>
  <si>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</si>
  <si>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</si>
  <si>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</si>
  <si>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</si>
  <si>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商品和服务支出</t>
  </si>
  <si>
    <t xml:space="preserve">    20801</t>
  </si>
  <si>
    <t xml:space="preserve">    人力资源和社会保障管理事务</t>
  </si>
  <si>
    <t xml:space="preserve">     2080101</t>
  </si>
  <si>
    <t xml:space="preserve">     行政运行</t>
  </si>
  <si>
    <t xml:space="preserve">    20805</t>
  </si>
  <si>
    <t xml:space="preserve">    行政事业单位养老支出</t>
  </si>
  <si>
    <t xml:space="preserve">     2080505</t>
  </si>
  <si>
    <t xml:space="preserve">     机关事业单位基本养老保险缴费支出</t>
  </si>
  <si>
    <t xml:space="preserve">    21011</t>
  </si>
  <si>
    <t xml:space="preserve">    行政事业单位医疗</t>
  </si>
  <si>
    <t xml:space="preserve">     2101102</t>
  </si>
  <si>
    <t xml:space="preserve">     事业单位医疗</t>
  </si>
  <si>
    <t xml:space="preserve">    22102</t>
  </si>
  <si>
    <t xml:space="preserve">    住房改革支出</t>
  </si>
  <si>
    <t xml:space="preserve">     2210201</t>
  </si>
  <si>
    <t xml:space="preserve">     住房公积金</t>
  </si>
  <si>
    <t>部门公开表08</t>
  </si>
  <si>
    <t>工资奖金津补贴</t>
  </si>
  <si>
    <t>社会保障缴费</t>
  </si>
  <si>
    <t>住房公积金</t>
  </si>
  <si>
    <t>其他工资福利支出</t>
  </si>
  <si>
    <t>其他对事业单位补助</t>
  </si>
  <si>
    <t>部门公开表09</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</si>
  <si>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</si>
  <si>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</si>
  <si>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</si>
  <si>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</si>
  <si>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</si>
  <si>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</si>
  <si>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</si>
  <si>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</si>
  <si>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</si>
  <si>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</si>
  <si>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</si>
  <si>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</si>
  <si>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</si>
  <si>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</si>
  <si>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部门公开表10</t>
  </si>
  <si>
    <t>总计</t>
  </si>
  <si>
    <t>社会福利和救济</t>
  </si>
  <si>
    <t>助学金</t>
  </si>
  <si>
    <t>个人农业生产补贴</t>
  </si>
  <si>
    <t>离退休费</t>
  </si>
  <si>
    <t>其他对个人和家庭的补助</t>
  </si>
  <si>
    <t>部门公开表11</t>
  </si>
  <si>
    <t>离休费</t>
  </si>
  <si>
    <t>退休费</t>
  </si>
  <si>
    <t>退职（役）费</t>
  </si>
  <si>
    <t>抚恤金</t>
  </si>
  <si>
    <t>生活补助</t>
  </si>
  <si>
    <t>救济费</t>
  </si>
  <si>
    <t>医疗费补助</t>
  </si>
  <si>
    <t>奖励金</t>
  </si>
  <si>
    <t>代缴社会保险费</t>
  </si>
  <si>
    <t>部门公开表12</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</si>
  <si>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</si>
  <si>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</si>
  <si>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</si>
  <si>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</si>
  <si>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</si>
  <si>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</si>
  <si>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</si>
  <si>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</si>
  <si>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</si>
  <si>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</si>
  <si>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部门公开表13</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</si>
  <si>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</si>
  <si>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</si>
  <si>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</si>
  <si>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</si>
  <si>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</si>
  <si>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</si>
  <si>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</si>
  <si>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</si>
  <si>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</si>
  <si>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</si>
  <si>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</si>
  <si>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</si>
  <si>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</si>
  <si>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</si>
  <si>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</si>
  <si>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</si>
  <si>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</si>
  <si>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</si>
  <si>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</si>
  <si>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</si>
  <si>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部门公开表14</t>
  </si>
  <si>
    <t>单位编码</t>
  </si>
  <si>
    <t>单位名称</t>
  </si>
  <si>
    <t>“三公”经费合计</t>
  </si>
  <si>
    <t>因公出国（境）费</t>
  </si>
  <si>
    <t>公务用车购置及运行费</t>
  </si>
  <si>
    <t xml:space="preserve">公务接待费  </t>
  </si>
  <si>
    <t>公务用车购置费</t>
  </si>
  <si>
    <t>公务用车运行费</t>
  </si>
  <si>
    <t>部门公开表15</t>
  </si>
  <si>
    <t>本年政府性基金预算支出</t>
  </si>
  <si>
    <t>部门公开表16</t>
  </si>
  <si>
    <t>部门公开表17</t>
  </si>
  <si>
    <t>部门公开表18</t>
  </si>
  <si>
    <t>国有资本经营预算支出表</t>
  </si>
  <si>
    <t>本年国有资本经营预算支出</t>
  </si>
  <si>
    <t>部门公开表19</t>
  </si>
  <si>
    <t>本年财政专户管理资金预算支出</t>
  </si>
  <si>
    <t>2022年专项资金绩效目标表</t>
  </si>
  <si>
    <t xml:space="preserve">填报单位：  304005_江华瑶族自治县工伤保险服务中心                    </t>
  </si>
  <si>
    <t xml:space="preserve">               单位：元</t>
  </si>
  <si>
    <t>专项资金名称</t>
  </si>
  <si>
    <t>扩面征缴及基金稽核工作经费</t>
  </si>
  <si>
    <t>专项资金实施期</t>
  </si>
  <si>
    <t>2022年</t>
  </si>
  <si>
    <t>主管部门</t>
  </si>
  <si>
    <t>实施单位</t>
  </si>
  <si>
    <t>资金总额</t>
  </si>
  <si>
    <t>专项立项依据</t>
  </si>
  <si>
    <t>县委、县政府会议纪要</t>
  </si>
  <si>
    <t>实施期绩效目标</t>
  </si>
  <si>
    <t>围绕县委、县政府工作大局，负责全县工伤保险基金征缴统计、信息管理、待遇支付、基金预决算老工伤管理等工作</t>
  </si>
  <si>
    <t>本年度绩效目标</t>
  </si>
  <si>
    <t>目标1:继续深化扩面和征缴       目标2:全面提升经办服务能力，攻坚克难，稳中求进，努力推进我县工伤保险工作健康有序地发展</t>
  </si>
  <si>
    <t>本年度绩效
指标</t>
  </si>
  <si>
    <t>一级指标</t>
  </si>
  <si>
    <t>二级指标</t>
  </si>
  <si>
    <t>三级指标</t>
  </si>
  <si>
    <t>指标值</t>
  </si>
  <si>
    <t>* 度量单位</t>
  </si>
  <si>
    <t>* 指标值类型</t>
  </si>
  <si>
    <t>* 指标值内容</t>
  </si>
  <si>
    <t>* 评（扣分标准）</t>
  </si>
  <si>
    <t>备注</t>
  </si>
  <si>
    <t>产出指标</t>
  </si>
  <si>
    <t>数量指标</t>
  </si>
  <si>
    <t>工伤预防宣传知识培训</t>
  </si>
  <si>
    <t>≥100人次</t>
  </si>
  <si>
    <t>人次</t>
  </si>
  <si>
    <t>=</t>
  </si>
  <si>
    <t>开展工伤预防宣传知识培训计4分，未开展扣4分</t>
  </si>
  <si>
    <t>数量指标20分</t>
  </si>
  <si>
    <t>质量指标</t>
  </si>
  <si>
    <t>培训合格率</t>
  </si>
  <si>
    <t>≥98%</t>
  </si>
  <si>
    <t>%</t>
  </si>
  <si>
    <t>培训合格</t>
  </si>
  <si>
    <t>完成100%计10分，每下降1%扣权重分1%。</t>
  </si>
  <si>
    <t>质量指标10分</t>
  </si>
  <si>
    <t>时效指标</t>
  </si>
  <si>
    <t>培训时间</t>
  </si>
  <si>
    <t>≥2时</t>
  </si>
  <si>
    <t>小时</t>
  </si>
  <si>
    <t>时效指标10分</t>
  </si>
  <si>
    <t>成本指标</t>
  </si>
  <si>
    <t>工伤预防宣传知识培训会议人均经费</t>
  </si>
  <si>
    <t>≥100元/人</t>
  </si>
  <si>
    <t>元</t>
  </si>
  <si>
    <t>预算成本控制在120万元以内计20分，每超过1%扣0.5分，扣完为止</t>
  </si>
  <si>
    <t>成本指标共计20分</t>
  </si>
  <si>
    <t>效益指标</t>
  </si>
  <si>
    <t>经济效益指标</t>
  </si>
  <si>
    <t>节约工伤预防宣传成本</t>
  </si>
  <si>
    <t>≥500元/年</t>
  </si>
  <si>
    <t>元/年</t>
  </si>
  <si>
    <t>完成目标就得10分</t>
  </si>
  <si>
    <t>效益指标20分</t>
  </si>
  <si>
    <t>社会效益指标</t>
  </si>
  <si>
    <t>减少企业工伤人数</t>
  </si>
  <si>
    <t>≥3人</t>
  </si>
  <si>
    <t>人</t>
  </si>
  <si>
    <t>社会公众或服务对象满意度指标</t>
  </si>
  <si>
    <t>参与群众和观众满意度</t>
  </si>
  <si>
    <t>≥</t>
  </si>
  <si>
    <t>满意度95%以上计10分，90-95%计8分,80-90%计6分，80%以下计0分</t>
  </si>
  <si>
    <t>满意度指标10分</t>
  </si>
  <si>
    <t>专项实施
保障措施</t>
  </si>
  <si>
    <t>成立工伤保险宣传培训工作领导小组。</t>
  </si>
  <si>
    <t>2022年部门整体支出绩效目标表</t>
  </si>
  <si>
    <t>填报单位：（盖章） 304005_江华瑶族自治县工伤保险服务中心</t>
  </si>
  <si>
    <t>年度履职目标</t>
  </si>
  <si>
    <t>负责全县工伤保险基金征缴统计、信息管理、待遇支付、基金预决算老工伤管理等工作。</t>
  </si>
  <si>
    <t>年度主要任务</t>
  </si>
  <si>
    <r>
      <rPr>
        <b/>
        <sz val="9"/>
        <color indexed="10"/>
        <rFont val="宋体"/>
        <charset val="134"/>
      </rPr>
      <t>*</t>
    </r>
    <r>
      <rPr>
        <b/>
        <sz val="9"/>
        <rFont val="宋体"/>
        <charset val="134"/>
      </rPr>
      <t>任务名称</t>
    </r>
  </si>
  <si>
    <t>主要任务</t>
  </si>
  <si>
    <t>完成工伤保险相关工作</t>
  </si>
  <si>
    <t>年度预算申请情况</t>
  </si>
  <si>
    <t>部门预算总额（万元）</t>
  </si>
  <si>
    <t xml:space="preserve">              1、资金来源：（1）财政性资金</t>
  </si>
  <si>
    <t xml:space="preserve">                           （2）其他资金</t>
  </si>
  <si>
    <t xml:space="preserve">              2、资金结构：（1）基本支出</t>
  </si>
  <si>
    <t xml:space="preserve">                           （2）项目支出</t>
  </si>
  <si>
    <r>
      <rPr>
        <b/>
        <sz val="8"/>
        <color indexed="10"/>
        <rFont val="宋体"/>
        <charset val="134"/>
      </rPr>
      <t>*</t>
    </r>
    <r>
      <rPr>
        <b/>
        <sz val="8"/>
        <rFont val="宋体"/>
        <charset val="134"/>
      </rPr>
      <t>三级指标</t>
    </r>
  </si>
  <si>
    <r>
      <rPr>
        <b/>
        <sz val="8"/>
        <color indexed="10"/>
        <rFont val="宋体"/>
        <charset val="134"/>
      </rPr>
      <t>*</t>
    </r>
    <r>
      <rPr>
        <b/>
        <sz val="8"/>
        <rFont val="宋体"/>
        <charset val="134"/>
      </rPr>
      <t>指标值类型</t>
    </r>
  </si>
  <si>
    <r>
      <rPr>
        <sz val="8"/>
        <color indexed="10"/>
        <rFont val="宋体"/>
        <charset val="134"/>
      </rPr>
      <t>*</t>
    </r>
    <r>
      <rPr>
        <sz val="8"/>
        <rFont val="宋体"/>
        <charset val="134"/>
      </rPr>
      <t>指标值</t>
    </r>
  </si>
  <si>
    <t>*评/扣分标准</t>
  </si>
  <si>
    <t>*指标值说明</t>
  </si>
  <si>
    <t>投入管理指标（50分）</t>
  </si>
  <si>
    <t>工作目标管理  （10分）</t>
  </si>
  <si>
    <t>年度履职目标相关性</t>
  </si>
  <si>
    <t>定性</t>
  </si>
  <si>
    <t>相关</t>
  </si>
  <si>
    <t>1.年度履职目标是否与部门职责、工作规划和重点工作相关，计1分；2.确定的预算项目是否合理，是否与工作目标密切相关，计1分；3.工作任务和项目预算安排是否合理，计1分。否则，酌情扣分。</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</si>
  <si>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</si>
  <si>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工作任务科学性</t>
  </si>
  <si>
    <t>科学</t>
  </si>
  <si>
    <t>1.工作任务有明确的绩效目标，绩效目标与部门年度履职目标一致，能体现工作任务的产出和效果，计1.5分；2.工作任务对应的预算项目有明确的绩效目标，绩效目标与部门职责目标、工作任务目标一致，能体现预算项目的产出和效果；计1.5分。否则，酌情扣分。</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</si>
  <si>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</si>
  <si>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绩效指标合理性</t>
  </si>
  <si>
    <t>合理</t>
  </si>
  <si>
    <t>1.工作任务、预算项目绩效指标设置能够准确反映部门绩效完成情况，计1分；2.工作任务、预算项目绩效指标清晰、细化、可评价、可衡量，计1分；3.工作任务、预算项目绩效指标的评价标准清晰、可衡量，计1分；4.绩效指标与部门年度的任务数或计划数相对应，计1分。否则，酌情扣分。</t>
  </si>
  <si>
    <t>1.工作任务、预算项目绩效指标设置是否准确反映部门绩效完成情况；2.工作任务、预算项目绩效指标是否清晰、细化、可评 价、可衡量；3.工作任务、预算项目绩效指标的评价标准是否清晰、可衡量；4.是否与部门年度的任务数或计划数相对应。</t>
  </si>
  <si>
    <t>预算和财务管理（32分）</t>
  </si>
  <si>
    <t>预算编制完整性</t>
  </si>
  <si>
    <t>完整</t>
  </si>
  <si>
    <t>1.部门所有收入全部纳入部门预算，计1分；2.部门支出预算统筹各类资金来源，全部纳入部门预算管理，计1分。否则，酌情扣分。</t>
  </si>
  <si>
    <t>1.部门所有收入是否全部纳入部门预算；2.部门支出预算是否统筹各类资金来源，全部纳入部门预算管理。</t>
  </si>
  <si>
    <t>专项资金细化率</t>
  </si>
  <si>
    <t>该指标达到100%得满分，共计2分，每降低百分之一扣权重分的1%。</t>
  </si>
  <si>
    <t>专项资金细化率=（已细化到具体市县和承担单位的资金数/部门参与分配资金总数）×100%。</t>
  </si>
  <si>
    <t>区间值：90%-100%</t>
  </si>
  <si>
    <t>预算执行率</t>
  </si>
  <si>
    <t>预算执行率=（预算完成数/预算数）×100%。预算完成数指部门实际执行的预算数；预算数指财政部门批复的本年度部门的（调整）预算数。</t>
  </si>
  <si>
    <t>预算调整率</t>
  </si>
  <si>
    <t>≤</t>
  </si>
  <si>
    <t>部门预算总额调整幅度在±10%以内，得2分，每增减1%扣0.1分，扣完为止。</t>
  </si>
  <si>
    <t>预算调整率=（预算调整数-年初预算数）/年初预算数×100%。
预算调整数：部门在本年度内涉及预算的追加、追减或结构调整的资金总和（因落实国家政策、发生不可抗力、上级部门或本级党委政府临时交办而产生的调整除外）。</t>
  </si>
  <si>
    <t>区间值：0%-30%</t>
  </si>
  <si>
    <t>结转结余率</t>
  </si>
  <si>
    <t>结转结余率控制在10%以内，得2分；每增加10%的结余率扣1分，扣完为止</t>
  </si>
  <si>
    <t>结转结余率=结转结余总额/预算数*100%。结转结余总额是指部门本年度的结转结余资金之和。预算数是指财政部门批复的本年度部门的（调整）预算数。</t>
  </si>
  <si>
    <t>区间值：0%-20%</t>
  </si>
  <si>
    <t>“三公经费”控制率</t>
  </si>
  <si>
    <t>“三公经费”控制率≤100%，得2分；每增加1%的“三公经费”扣0.2分，扣完为止。</t>
  </si>
  <si>
    <t>“三公经费”控制率=本年度“三公经费”实际支出数/“三公经费”预算数*100%</t>
  </si>
  <si>
    <t>区间值：0%-100%</t>
  </si>
  <si>
    <t>政府采购执行率</t>
  </si>
  <si>
    <t>政府采购执行率在90%-110%，得2分；每超过（降低）10%的波动，扣0.5分，扣完为止。</t>
  </si>
  <si>
    <t>政府采购执行率=（实际政府采购金额/政府采购预算数）×100%。政府采购预算：采购机关根据事业发展计划和行政任务编制的、并经过规定程序批准的年度政府采购计划。</t>
  </si>
  <si>
    <t>区间值：80%-100%</t>
  </si>
  <si>
    <t>决算真实性</t>
  </si>
  <si>
    <t>真实</t>
  </si>
  <si>
    <t>决算编制数据与账表一致，决算报表数据与会计账簿数据一致，计2分。每发现1项错误，扣0.5分，扣完为止。</t>
  </si>
  <si>
    <t>反映本部门决算工作情况。决算编制数据是否账表一致，即决算报表数据与会计账簿数据是否一致。</t>
  </si>
  <si>
    <t>资金使用合规性</t>
  </si>
  <si>
    <t>合规</t>
  </si>
  <si>
    <t>资金使用完全合规，得6分；其它按照以上8个要点，有1点未达到扣1分，扣完为止。</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</si>
  <si>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</si>
  <si>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管理制度健全性</t>
  </si>
  <si>
    <t>健全</t>
  </si>
  <si>
    <t>具备或建立健全的预算资金管理办法、内部管理制度、会计核算制度、会计岗位制度等管理制度，计4分。制度有缺失或制度存在明显缺陷每项目扣0.5分，扣完为止；无制度，该指标为0分。</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</si>
  <si>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</si>
  <si>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预决算信息公开性</t>
  </si>
  <si>
    <t>公开</t>
  </si>
  <si>
    <t>1.按规定内容公开预决算信息，计1分；2.按规定时限公开预决算信息，计1分。否则，酌情扣分。</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</si>
  <si>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</si>
  <si>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资产管理规范性</t>
  </si>
  <si>
    <t>规范</t>
  </si>
  <si>
    <t>1.资产及时规范入账，资产报表数据与会计账簿数据相符，资产实物与财务账、资产账相符，计1分；2.新增资产符合规定程序和规定标准，新增资产考虑闲置存量资产，计1分；3.资产对外有偿使用（出租出借等）、对外投资、担保、资产处置等事项按规定报批，计1分；4.资产收益及时足额上交财政，计1分。否则，酌情扣分。</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</si>
  <si>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 产；3.资产对外有偿使用（出租出借等）、对外投资、担保、资产处置等事项是否按规定报批；4.资产收益是否及时足额上交财政。</t>
  </si>
  <si>
    <t>绩效管理  （8分）</t>
  </si>
  <si>
    <t>绩效监控完成率</t>
  </si>
  <si>
    <t>部门（单位）按要求实施绩效监控的项目数量占应实施绩效监控项目总数的比重。部门绩效监控完成率=已完成绩效监控项目数量/部门项目总数*100%</t>
  </si>
  <si>
    <t>绩效自评完成率</t>
  </si>
  <si>
    <t>部门（单位）按要求实施绩效自评的项目数量占应实施绩效自评项目总数的比重。部门绩效自评完成率=已完成评价项目数量/部门项目总数*100%</t>
  </si>
  <si>
    <t>部门绩效评价完成率</t>
  </si>
  <si>
    <t>部门重点绩效评价项目评价完成情况。部门绩效评价完成率=已完成评价项目数量/部门重点绩效评价项目数*100%</t>
  </si>
  <si>
    <t>评价结果应用率</t>
  </si>
  <si>
    <t>绩效监控、单位自评、部门绩效评价、财政重点绩效评价结果应用情况。评价结果应用率=评价提出的意见建议采纳数/提出的意见建议总数*100%</t>
  </si>
  <si>
    <t>产出指标（29分）</t>
  </si>
  <si>
    <t>重点工作任务完成（29分）</t>
  </si>
  <si>
    <t>该指标达到100%得满分，共计7分，每降低百分之一扣权重分的1%。</t>
  </si>
  <si>
    <t>该指标达到100%得满分，共计8分，每降低百分之一扣权重分的1%。</t>
  </si>
  <si>
    <t>效益指标  （21分）</t>
  </si>
  <si>
    <t>履职效益 （13分）</t>
  </si>
  <si>
    <t>该指标达到100%得满分，共计6分，每降低百分之一扣权重分的1%。</t>
  </si>
  <si>
    <t>满意度（8分）</t>
  </si>
  <si>
    <t>社会公众满意度</t>
  </si>
  <si>
    <t>满意度95%以上得8分，每减少5%扣1分。</t>
  </si>
  <si>
    <t>该指标主要考察部门整体工作开展情况，社会公众满意度是否达到年初目标</t>
  </si>
  <si>
    <t>部门公开表22</t>
  </si>
  <si>
    <t>单位：单位：304005_江华瑶族自治县工伤保险服务中心</t>
  </si>
  <si>
    <t>年度预算申请</t>
  </si>
  <si>
    <t>整体绩效目标</t>
  </si>
  <si>
    <t>部门整体支出年度绩效目标</t>
  </si>
  <si>
    <t>按收入性质分</t>
  </si>
  <si>
    <t>按支出性质分</t>
  </si>
  <si>
    <t>政府性基金拨款</t>
  </si>
  <si>
    <t>其他资金</t>
  </si>
  <si>
    <t>指标值类型</t>
  </si>
  <si>
    <t>计量单位</t>
  </si>
  <si>
    <t>指标解释</t>
  </si>
  <si>
    <t>评（扣）分标准</t>
  </si>
  <si>
    <t xml:space="preserve"> 数量指标</t>
  </si>
  <si>
    <t xml:space="preserve"> 质量指标</t>
  </si>
  <si>
    <t xml:space="preserve"> 时效指标</t>
  </si>
  <si>
    <t xml:space="preserve">效益指标 </t>
  </si>
  <si>
    <t>生态效益指标</t>
  </si>
  <si>
    <t xml:space="preserve"> 可持续影响指标</t>
  </si>
  <si>
    <t>满意度指标</t>
  </si>
  <si>
    <t>服务对象满意度指标</t>
  </si>
  <si>
    <t>江华县2023年部门政府购买服务预算公开表</t>
  </si>
  <si>
    <t>填报单位（盖章）：304005_江华瑶族自治县工伤保险服务中心</t>
  </si>
  <si>
    <t>单位：元</t>
  </si>
  <si>
    <t>项目名称</t>
  </si>
  <si>
    <t>政府购买服务项目</t>
  </si>
  <si>
    <t>资金来源</t>
  </si>
  <si>
    <t>承接主题类别</t>
  </si>
  <si>
    <t>直接受益对象</t>
  </si>
  <si>
    <t>预期绩效目标</t>
  </si>
  <si>
    <t>政府购买服务目录代码</t>
  </si>
  <si>
    <t>政府购买服务目录名称</t>
  </si>
  <si>
    <t>具体项目名称</t>
  </si>
  <si>
    <t>一般公共预算拨款</t>
  </si>
  <si>
    <t>上级财政补助</t>
  </si>
  <si>
    <t>事业单位经营服务收入</t>
  </si>
  <si>
    <t>财政专项资金</t>
  </si>
  <si>
    <t>上年结转收入</t>
  </si>
  <si>
    <t>经费拨款</t>
  </si>
  <si>
    <t>公共财政补助</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</si>
</sst>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s>
  <fonts count="59">
    <font>
      <sz val="11"/>
      <color indexed="8"/>
      <name val="宋体"/>
      <charset val="1"/>
    </font>
    <font>
      <sz val="12"/>
      <name val="宋体"/>
      <charset val="134"/>
    </font>
    <font>
      <sz val="11"/>
      <name val="宋体"/>
      <charset val="134"/>
    </font>
    <font>
      <sz val="18"/>
      <name val="黑体"/>
      <charset val="134"/>
    </font>
    <font>
      <sz val="9"/>
      <name val="宋体"/>
      <charset val="134"/>
    </font>
    <font>
      <sz val="9"/>
      <name val="SimSun"/>
      <charset val="134"/>
    </font>
    <font>
      <b/>
      <sz val="16"/>
      <name val="SimSun"/>
      <charset val="134"/>
    </font>
    <font>
      <b/>
      <sz val="11"/>
      <name val="SimSun"/>
      <charset val="134"/>
    </font>
    <font>
      <b/>
      <sz val="7"/>
      <name val="SimSun"/>
      <charset val="134"/>
    </font>
    <font>
      <sz val="7"/>
      <name val="SimSun"/>
      <charset val="134"/>
    </font>
    <font>
      <b/>
      <sz val="9"/>
      <name val="SimSun"/>
      <charset val="134"/>
    </font>
    <font>
      <sz val="10"/>
      <color indexed="8"/>
      <name val="Times New Roman"/>
      <charset val="0"/>
    </font>
    <font>
      <sz val="10"/>
      <color indexed="10"/>
      <name val="Times New Roman"/>
      <charset val="0"/>
    </font>
    <font>
      <sz val="18"/>
      <name val="方正小标宋简体"/>
      <charset val="134"/>
    </font>
    <font>
      <sz val="9"/>
      <color indexed="10"/>
      <name val="宋体"/>
      <charset val="134"/>
    </font>
    <font>
      <b/>
      <sz val="10"/>
      <name val="宋体"/>
      <charset val="134"/>
    </font>
    <font>
      <b/>
      <strike/>
      <sz val="10"/>
      <color indexed="10"/>
      <name val="宋体"/>
      <charset val="134"/>
    </font>
    <font>
      <b/>
      <sz val="9"/>
      <color indexed="10"/>
      <name val="宋体"/>
      <charset val="134"/>
    </font>
    <font>
      <b/>
      <sz val="9"/>
      <name val="宋体"/>
      <charset val="134"/>
    </font>
    <font>
      <b/>
      <sz val="8"/>
      <name val="宋体"/>
      <charset val="134"/>
    </font>
    <font>
      <b/>
      <sz val="8"/>
      <color indexed="10"/>
      <name val="宋体"/>
      <charset val="134"/>
    </font>
    <font>
      <sz val="8"/>
      <color indexed="10"/>
      <name val="宋体"/>
      <charset val="134"/>
    </font>
    <font>
      <sz val="8"/>
      <name val="宋体"/>
      <charset val="134"/>
    </font>
    <font>
      <sz val="8"/>
      <color indexed="8"/>
      <name val="宋体"/>
      <charset val="134"/>
    </font>
    <font>
      <b/>
      <sz val="8"/>
      <color indexed="8"/>
      <name val="宋体"/>
      <charset val="134"/>
    </font>
    <font>
      <sz val="6"/>
      <color indexed="8"/>
      <name val="宋体"/>
      <charset val="134"/>
    </font>
    <font>
      <sz val="10"/>
      <name val="宋体"/>
      <charset val="134"/>
    </font>
    <font>
      <sz val="24"/>
      <name val="方正小标宋简体"/>
      <charset val="134"/>
    </font>
    <font>
      <sz val="10.5"/>
      <color indexed="8"/>
      <name val="宋体"/>
      <charset val="134"/>
    </font>
    <font>
      <sz val="10.5"/>
      <name val="宋体"/>
      <charset val="134"/>
    </font>
    <font>
      <b/>
      <sz val="10.5"/>
      <name val="宋体"/>
      <charset val="134"/>
    </font>
    <font>
      <strike/>
      <sz val="10.5"/>
      <color indexed="10"/>
      <name val="宋体"/>
      <charset val="134"/>
    </font>
    <font>
      <sz val="10"/>
      <color indexed="8"/>
      <name val="宋体"/>
      <charset val="134"/>
    </font>
    <font>
      <sz val="10"/>
      <color indexed="8"/>
      <name val="Arial Unicode MS"/>
      <charset val="134"/>
    </font>
    <font>
      <b/>
      <sz val="17"/>
      <name val="SimSun"/>
      <charset val="134"/>
    </font>
    <font>
      <b/>
      <sz val="8"/>
      <name val="SimSun"/>
      <charset val="134"/>
    </font>
    <font>
      <b/>
      <sz val="19"/>
      <name val="SimSun"/>
      <charset val="134"/>
    </font>
    <font>
      <sz val="8"/>
      <name val="SimSun"/>
      <charset val="134"/>
    </font>
    <font>
      <b/>
      <sz val="15"/>
      <name val="SimSun"/>
      <charset val="134"/>
    </font>
    <font>
      <sz val="11"/>
      <name val="SimSun"/>
      <charset val="134"/>
    </font>
    <font>
      <b/>
      <sz val="20"/>
      <name val="SimSun"/>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s>
  <fills count="18">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0" fillId="4" borderId="12" applyNumberFormat="0" applyFont="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13" applyNumberFormat="0" applyFill="0" applyAlignment="0" applyProtection="0">
      <alignment vertical="center"/>
    </xf>
    <xf numFmtId="0" fontId="47" fillId="0" borderId="13" applyNumberFormat="0" applyFill="0" applyAlignment="0" applyProtection="0">
      <alignment vertical="center"/>
    </xf>
    <xf numFmtId="0" fontId="48" fillId="0" borderId="14" applyNumberFormat="0" applyFill="0" applyAlignment="0" applyProtection="0">
      <alignment vertical="center"/>
    </xf>
    <xf numFmtId="0" fontId="48" fillId="0" borderId="0" applyNumberFormat="0" applyFill="0" applyBorder="0" applyAlignment="0" applyProtection="0">
      <alignment vertical="center"/>
    </xf>
    <xf numFmtId="0" fontId="49" fillId="5" borderId="15" applyNumberFormat="0" applyAlignment="0" applyProtection="0">
      <alignment vertical="center"/>
    </xf>
    <xf numFmtId="0" fontId="50" fillId="2" borderId="16" applyNumberFormat="0" applyAlignment="0" applyProtection="0">
      <alignment vertical="center"/>
    </xf>
    <xf numFmtId="0" fontId="51" fillId="2" borderId="15" applyNumberFormat="0" applyAlignment="0" applyProtection="0">
      <alignment vertical="center"/>
    </xf>
    <xf numFmtId="0" fontId="52" fillId="6" borderId="17" applyNumberFormat="0" applyAlignment="0" applyProtection="0">
      <alignment vertical="center"/>
    </xf>
    <xf numFmtId="0" fontId="53" fillId="0" borderId="18" applyNumberFormat="0" applyFill="0" applyAlignment="0" applyProtection="0">
      <alignment vertical="center"/>
    </xf>
    <xf numFmtId="0" fontId="54" fillId="0" borderId="19" applyNumberFormat="0" applyFill="0" applyAlignment="0" applyProtection="0">
      <alignment vertical="center"/>
    </xf>
    <xf numFmtId="0" fontId="55" fillId="7" borderId="0" applyNumberFormat="0" applyBorder="0" applyAlignment="0" applyProtection="0">
      <alignment vertical="center"/>
    </xf>
    <xf numFmtId="0" fontId="56" fillId="8"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8" fillId="11" borderId="0" applyNumberFormat="0" applyBorder="0" applyAlignment="0" applyProtection="0">
      <alignment vertical="center"/>
    </xf>
    <xf numFmtId="0" fontId="58" fillId="12" borderId="0" applyNumberFormat="0" applyBorder="0" applyAlignment="0" applyProtection="0">
      <alignment vertical="center"/>
    </xf>
    <xf numFmtId="0" fontId="57" fillId="12" borderId="0" applyNumberFormat="0" applyBorder="0" applyAlignment="0" applyProtection="0">
      <alignment vertical="center"/>
    </xf>
    <xf numFmtId="0" fontId="57" fillId="13" borderId="0" applyNumberFormat="0" applyBorder="0" applyAlignment="0" applyProtection="0">
      <alignment vertical="center"/>
    </xf>
    <xf numFmtId="0" fontId="58" fillId="5" borderId="0" applyNumberFormat="0" applyBorder="0" applyAlignment="0" applyProtection="0">
      <alignment vertical="center"/>
    </xf>
    <xf numFmtId="0" fontId="58" fillId="5" borderId="0" applyNumberFormat="0" applyBorder="0" applyAlignment="0" applyProtection="0">
      <alignment vertical="center"/>
    </xf>
    <xf numFmtId="0" fontId="57" fillId="8" borderId="0" applyNumberFormat="0" applyBorder="0" applyAlignment="0" applyProtection="0">
      <alignment vertical="center"/>
    </xf>
    <xf numFmtId="0" fontId="57" fillId="6" borderId="0" applyNumberFormat="0" applyBorder="0" applyAlignment="0" applyProtection="0">
      <alignment vertical="center"/>
    </xf>
    <xf numFmtId="0" fontId="58" fillId="2" borderId="0" applyNumberFormat="0" applyBorder="0" applyAlignment="0" applyProtection="0">
      <alignment vertical="center"/>
    </xf>
    <xf numFmtId="0" fontId="58" fillId="14" borderId="0" applyNumberFormat="0" applyBorder="0" applyAlignment="0" applyProtection="0">
      <alignment vertical="center"/>
    </xf>
    <xf numFmtId="0" fontId="57" fillId="14" borderId="0" applyNumberFormat="0" applyBorder="0" applyAlignment="0" applyProtection="0">
      <alignment vertical="center"/>
    </xf>
    <xf numFmtId="0" fontId="57" fillId="15" borderId="0" applyNumberFormat="0" applyBorder="0" applyAlignment="0" applyProtection="0">
      <alignment vertical="center"/>
    </xf>
    <xf numFmtId="0" fontId="58" fillId="4" borderId="0" applyNumberFormat="0" applyBorder="0" applyAlignment="0" applyProtection="0">
      <alignment vertical="center"/>
    </xf>
    <xf numFmtId="0" fontId="58" fillId="5" borderId="0" applyNumberFormat="0" applyBorder="0" applyAlignment="0" applyProtection="0">
      <alignment vertical="center"/>
    </xf>
    <xf numFmtId="0" fontId="57" fillId="5" borderId="0" applyNumberFormat="0" applyBorder="0" applyAlignment="0" applyProtection="0">
      <alignment vertical="center"/>
    </xf>
    <xf numFmtId="0" fontId="57" fillId="10" borderId="0" applyNumberFormat="0" applyBorder="0" applyAlignment="0" applyProtection="0">
      <alignment vertical="center"/>
    </xf>
    <xf numFmtId="0" fontId="58" fillId="16" borderId="0" applyNumberFormat="0" applyBorder="0" applyAlignment="0" applyProtection="0">
      <alignment vertical="center"/>
    </xf>
    <xf numFmtId="0" fontId="58" fillId="12" borderId="0" applyNumberFormat="0" applyBorder="0" applyAlignment="0" applyProtection="0">
      <alignment vertical="center"/>
    </xf>
    <xf numFmtId="0" fontId="57" fillId="12" borderId="0" applyNumberFormat="0" applyBorder="0" applyAlignment="0" applyProtection="0">
      <alignment vertical="center"/>
    </xf>
    <xf numFmtId="0" fontId="57" fillId="17" borderId="0" applyNumberFormat="0" applyBorder="0" applyAlignment="0" applyProtection="0">
      <alignment vertical="center"/>
    </xf>
    <xf numFmtId="0" fontId="58" fillId="7" borderId="0" applyNumberFormat="0" applyBorder="0" applyAlignment="0" applyProtection="0">
      <alignment vertical="center"/>
    </xf>
    <xf numFmtId="0" fontId="58" fillId="7" borderId="0" applyNumberFormat="0" applyBorder="0" applyAlignment="0" applyProtection="0">
      <alignment vertical="center"/>
    </xf>
    <xf numFmtId="0" fontId="57" fillId="17" borderId="0" applyNumberFormat="0" applyBorder="0" applyAlignment="0" applyProtection="0">
      <alignment vertical="center"/>
    </xf>
    <xf numFmtId="0" fontId="1" fillId="0" borderId="0" applyProtection="0">
      <alignment vertical="center"/>
    </xf>
    <xf numFmtId="0" fontId="4" fillId="0" borderId="0">
      <alignment vertical="center"/>
    </xf>
  </cellStyleXfs>
  <cellXfs count="157">
    <xf numFmtId="0" fontId="0" fillId="0" borderId="0" xfId="0" applyFont="1">
      <alignment vertical="center"/>
    </xf>
    <xf numFmtId="0" fontId="1" fillId="0" borderId="0" xfId="0" applyFont="1" applyFill="1" applyAlignment="1" applyProtection="1"/>
    <xf numFmtId="0" fontId="2" fillId="0" borderId="0" xfId="0" applyFont="1" applyFill="1" applyAlignment="1" applyProtection="1"/>
    <xf numFmtId="0" fontId="1" fillId="0" borderId="0" xfId="0" applyNumberFormat="1" applyFont="1" applyFill="1" applyAlignment="1" applyProtection="1">
      <alignment vertical="center"/>
    </xf>
    <xf numFmtId="0" fontId="3" fillId="0" borderId="0" xfId="49" applyFont="1" applyAlignment="1" applyProtection="1">
      <alignment horizontal="center" vertical="center"/>
    </xf>
    <xf numFmtId="0" fontId="2" fillId="0" borderId="1" xfId="50" applyNumberFormat="1" applyFont="1" applyFill="1" applyBorder="1" applyAlignment="1" applyProtection="1">
      <alignment horizontal="left" vertical="center"/>
    </xf>
    <xf numFmtId="0" fontId="2" fillId="0" borderId="0" xfId="50" applyNumberFormat="1" applyFont="1" applyFill="1" applyBorder="1" applyAlignment="1" applyProtection="1">
      <alignment horizontal="left" vertical="center"/>
    </xf>
    <xf numFmtId="0" fontId="2" fillId="0" borderId="0" xfId="50" applyNumberFormat="1" applyFont="1" applyFill="1" applyAlignment="1" applyProtection="1">
      <alignment horizontal="center" vertical="center" wrapText="1"/>
    </xf>
    <xf numFmtId="0" fontId="2" fillId="2" borderId="2" xfId="50" applyNumberFormat="1" applyFont="1" applyFill="1" applyBorder="1" applyAlignment="1" applyProtection="1">
      <alignment horizontal="center" vertical="center" wrapText="1"/>
    </xf>
    <xf numFmtId="0" fontId="2" fillId="2" borderId="3" xfId="50" applyNumberFormat="1" applyFont="1" applyFill="1" applyBorder="1" applyAlignment="1" applyProtection="1">
      <alignment horizontal="center" vertical="center" wrapText="1"/>
    </xf>
    <xf numFmtId="0" fontId="2" fillId="2" borderId="4" xfId="50" applyNumberFormat="1" applyFont="1" applyFill="1" applyBorder="1" applyAlignment="1" applyProtection="1">
      <alignment horizontal="center" vertical="center" wrapText="1"/>
    </xf>
    <xf numFmtId="0" fontId="2" fillId="2" borderId="5" xfId="50" applyNumberFormat="1" applyFont="1" applyFill="1" applyBorder="1" applyAlignment="1" applyProtection="1">
      <alignment horizontal="center" vertical="center" wrapText="1"/>
    </xf>
    <xf numFmtId="0" fontId="2" fillId="2" borderId="2" xfId="50" applyNumberFormat="1" applyFont="1" applyFill="1" applyBorder="1" applyAlignment="1" applyProtection="1">
      <alignment horizontal="center" vertical="center"/>
    </xf>
    <xf numFmtId="0" fontId="2" fillId="2" borderId="6" xfId="50" applyNumberFormat="1" applyFont="1" applyFill="1" applyBorder="1" applyAlignment="1" applyProtection="1">
      <alignment horizontal="center" vertical="center" wrapText="1"/>
    </xf>
    <xf numFmtId="176" fontId="2" fillId="2" borderId="2" xfId="50" applyNumberFormat="1" applyFont="1" applyFill="1" applyBorder="1" applyAlignment="1" applyProtection="1">
      <alignment horizontal="center" vertical="center" wrapText="1"/>
    </xf>
    <xf numFmtId="0" fontId="2" fillId="2" borderId="7" xfId="50" applyNumberFormat="1" applyFont="1" applyFill="1" applyBorder="1" applyAlignment="1" applyProtection="1">
      <alignment horizontal="center" vertical="center" wrapText="1"/>
    </xf>
    <xf numFmtId="0" fontId="2" fillId="2" borderId="8" xfId="50" applyNumberFormat="1" applyFont="1" applyFill="1" applyBorder="1" applyAlignment="1" applyProtection="1">
      <alignment vertical="center" wrapText="1"/>
    </xf>
    <xf numFmtId="49" fontId="2" fillId="0" borderId="2" xfId="50" applyNumberFormat="1" applyFont="1" applyFill="1" applyBorder="1" applyAlignment="1" applyProtection="1">
      <alignment horizontal="left" vertical="center" wrapText="1"/>
    </xf>
    <xf numFmtId="3" fontId="2" fillId="0" borderId="2" xfId="50" applyNumberFormat="1" applyFont="1" applyFill="1" applyBorder="1" applyAlignment="1" applyProtection="1">
      <alignment horizontal="center" vertical="center" wrapText="1"/>
    </xf>
    <xf numFmtId="4" fontId="2" fillId="0" borderId="2" xfId="50" applyNumberFormat="1" applyFont="1" applyFill="1" applyBorder="1" applyAlignment="1" applyProtection="1">
      <alignment horizontal="right" vertical="center" wrapText="1"/>
    </xf>
    <xf numFmtId="0" fontId="4" fillId="0" borderId="2" xfId="50" applyBorder="1" applyAlignment="1"/>
    <xf numFmtId="0" fontId="1" fillId="0" borderId="2" xfId="0" applyFont="1" applyFill="1" applyBorder="1" applyAlignment="1" applyProtection="1"/>
    <xf numFmtId="0" fontId="2" fillId="0" borderId="0" xfId="50" applyFont="1" applyAlignment="1"/>
    <xf numFmtId="0" fontId="2" fillId="0" borderId="1" xfId="50" applyNumberFormat="1" applyFont="1" applyFill="1" applyBorder="1" applyAlignment="1" applyProtection="1">
      <alignment horizontal="center" vertical="center" wrapText="1"/>
    </xf>
    <xf numFmtId="176" fontId="2" fillId="2" borderId="9" xfId="50" applyNumberFormat="1" applyFont="1" applyFill="1" applyBorder="1" applyAlignment="1" applyProtection="1">
      <alignment horizontal="center" vertical="center" wrapText="1"/>
    </xf>
    <xf numFmtId="176" fontId="2" fillId="2" borderId="10" xfId="50" applyNumberFormat="1" applyFont="1" applyFill="1" applyBorder="1" applyAlignment="1" applyProtection="1">
      <alignment horizontal="center" vertical="center" wrapText="1"/>
    </xf>
    <xf numFmtId="176" fontId="2" fillId="2" borderId="6" xfId="50" applyNumberFormat="1" applyFont="1" applyFill="1" applyBorder="1" applyAlignment="1" applyProtection="1">
      <alignment horizontal="center" vertical="center" wrapText="1"/>
    </xf>
    <xf numFmtId="176" fontId="2" fillId="2" borderId="8" xfId="50" applyNumberFormat="1" applyFont="1" applyFill="1" applyBorder="1" applyAlignment="1" applyProtection="1">
      <alignment horizontal="center" vertical="center" wrapText="1"/>
    </xf>
    <xf numFmtId="0" fontId="2" fillId="2" borderId="8" xfId="50" applyNumberFormat="1" applyFont="1" applyFill="1" applyBorder="1" applyAlignment="1" applyProtection="1">
      <alignment horizontal="center" vertical="center" wrapText="1"/>
    </xf>
    <xf numFmtId="0" fontId="2" fillId="0" borderId="2" xfId="0" applyFont="1" applyFill="1" applyBorder="1" applyAlignment="1" applyProtection="1"/>
    <xf numFmtId="0" fontId="5" fillId="0" borderId="0" xfId="0" applyFont="1" applyBorder="1" applyAlignment="1">
      <alignment vertical="center" wrapText="1"/>
    </xf>
    <xf numFmtId="0" fontId="6" fillId="0" borderId="0" xfId="0" applyFont="1" applyBorder="1" applyAlignment="1">
      <alignment horizontal="center" vertical="center" wrapText="1"/>
    </xf>
    <xf numFmtId="0" fontId="7" fillId="0" borderId="0" xfId="0" applyFont="1" applyBorder="1" applyAlignment="1">
      <alignment vertical="center" wrapText="1"/>
    </xf>
    <xf numFmtId="0" fontId="8" fillId="0" borderId="11" xfId="0" applyFont="1" applyBorder="1" applyAlignment="1">
      <alignment horizontal="center" vertical="center" wrapText="1"/>
    </xf>
    <xf numFmtId="0" fontId="9" fillId="0" borderId="11" xfId="0" applyFont="1" applyBorder="1" applyAlignment="1">
      <alignment vertical="center" wrapText="1"/>
    </xf>
    <xf numFmtId="4" fontId="9" fillId="0" borderId="11" xfId="0" applyNumberFormat="1" applyFont="1" applyBorder="1" applyAlignment="1">
      <alignment vertical="center" wrapText="1"/>
    </xf>
    <xf numFmtId="0" fontId="9" fillId="0" borderId="11" xfId="0" applyFont="1" applyBorder="1" applyAlignment="1">
      <alignment horizontal="center" vertical="center" wrapText="1"/>
    </xf>
    <xf numFmtId="0" fontId="10" fillId="0" borderId="0" xfId="0" applyFont="1" applyBorder="1" applyAlignment="1">
      <alignment horizontal="right" vertical="center" wrapText="1"/>
    </xf>
    <xf numFmtId="0" fontId="11" fillId="0" borderId="0" xfId="0" applyFont="1" applyFill="1" applyBorder="1" applyAlignment="1">
      <alignment horizontal="center" vertical="center"/>
    </xf>
    <xf numFmtId="0" fontId="12" fillId="0" borderId="0" xfId="0" applyFont="1" applyFill="1" applyBorder="1" applyAlignment="1">
      <alignment horizontal="center" vertical="center"/>
    </xf>
    <xf numFmtId="0" fontId="11" fillId="0" borderId="0" xfId="0" applyFont="1" applyFill="1" applyBorder="1" applyAlignment="1">
      <alignment horizontal="justify" vertical="center"/>
    </xf>
    <xf numFmtId="0" fontId="1" fillId="0" borderId="0" xfId="0" applyFont="1" applyFill="1" applyAlignment="1">
      <alignment vertical="center"/>
    </xf>
    <xf numFmtId="0" fontId="13" fillId="0" borderId="0" xfId="0" applyFont="1" applyFill="1" applyAlignment="1">
      <alignment horizontal="center" vertical="center"/>
    </xf>
    <xf numFmtId="0" fontId="4" fillId="0"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4" fillId="0" borderId="2" xfId="0" applyFont="1" applyFill="1" applyBorder="1" applyAlignment="1">
      <alignment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15" fillId="0" borderId="3"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18" fillId="0" borderId="3"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19" fillId="0" borderId="2"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2" fillId="0" borderId="8" xfId="0" applyFont="1" applyFill="1" applyBorder="1" applyAlignment="1">
      <alignment horizontal="center" vertical="center" wrapText="1"/>
    </xf>
    <xf numFmtId="1" fontId="23" fillId="0" borderId="2" xfId="0" applyNumberFormat="1" applyFont="1" applyFill="1" applyBorder="1" applyAlignment="1">
      <alignment horizontal="center" vertical="center" shrinkToFit="1"/>
    </xf>
    <xf numFmtId="9" fontId="22" fillId="0" borderId="2" xfId="0" applyNumberFormat="1" applyFont="1" applyFill="1" applyBorder="1" applyAlignment="1">
      <alignment horizontal="center" vertical="center" wrapText="1"/>
    </xf>
    <xf numFmtId="0" fontId="16" fillId="0" borderId="5" xfId="0" applyFont="1" applyFill="1" applyBorder="1" applyAlignment="1">
      <alignment horizontal="left" vertical="center" wrapText="1"/>
    </xf>
    <xf numFmtId="0" fontId="18" fillId="0" borderId="5" xfId="0" applyFont="1" applyFill="1" applyBorder="1" applyAlignment="1">
      <alignment horizontal="center" vertical="center" wrapText="1"/>
    </xf>
    <xf numFmtId="0" fontId="18" fillId="0" borderId="5" xfId="0" applyFont="1" applyFill="1" applyBorder="1" applyAlignment="1">
      <alignment horizontal="left" vertical="center" wrapText="1"/>
    </xf>
    <xf numFmtId="0" fontId="24" fillId="0" borderId="2" xfId="0" applyFont="1" applyFill="1" applyBorder="1" applyAlignment="1">
      <alignment horizontal="center" vertical="center" wrapText="1"/>
    </xf>
    <xf numFmtId="0" fontId="25" fillId="0" borderId="2" xfId="0" applyFont="1" applyFill="1" applyBorder="1" applyAlignment="1">
      <alignment horizontal="left" vertical="center" wrapText="1"/>
    </xf>
    <xf numFmtId="0" fontId="23" fillId="0" borderId="2" xfId="0" applyFont="1" applyFill="1" applyBorder="1" applyAlignment="1">
      <alignment horizontal="justify" vertical="center" wrapText="1"/>
    </xf>
    <xf numFmtId="0" fontId="26" fillId="0" borderId="3"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2" fillId="0" borderId="2" xfId="0" applyFont="1" applyFill="1" applyBorder="1" applyAlignment="1">
      <alignment horizontal="justify" vertical="center" wrapText="1"/>
    </xf>
    <xf numFmtId="0" fontId="27" fillId="0" borderId="0" xfId="0" applyFont="1" applyFill="1" applyAlignment="1">
      <alignment horizontal="center" vertical="center"/>
    </xf>
    <xf numFmtId="0" fontId="28" fillId="0" borderId="0" xfId="0" applyFont="1" applyFill="1" applyBorder="1" applyAlignment="1">
      <alignment horizontal="justify" vertical="center"/>
    </xf>
    <xf numFmtId="0" fontId="1" fillId="0" borderId="0" xfId="0" applyFont="1" applyFill="1" applyAlignment="1">
      <alignment horizontal="center" vertical="center"/>
    </xf>
    <xf numFmtId="0" fontId="28" fillId="0" borderId="2"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1" fillId="0" borderId="2" xfId="0" applyFont="1" applyFill="1" applyBorder="1" applyAlignment="1">
      <alignment vertical="center"/>
    </xf>
    <xf numFmtId="0" fontId="1" fillId="0" borderId="2" xfId="0" applyFont="1" applyFill="1" applyBorder="1" applyAlignment="1">
      <alignment horizontal="center" vertical="center"/>
    </xf>
    <xf numFmtId="0" fontId="30" fillId="0" borderId="2" xfId="0" applyFont="1" applyFill="1" applyBorder="1" applyAlignment="1">
      <alignment horizontal="center" vertical="center" wrapText="1"/>
    </xf>
    <xf numFmtId="0" fontId="29" fillId="0" borderId="2"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28" fillId="0" borderId="6"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 fillId="0" borderId="2" xfId="0" applyNumberFormat="1" applyFont="1" applyFill="1" applyBorder="1" applyAlignment="1" applyProtection="1">
      <alignment horizontal="center" vertical="center" wrapText="1"/>
    </xf>
    <xf numFmtId="0" fontId="26" fillId="0" borderId="2" xfId="0" applyFont="1" applyFill="1" applyBorder="1" applyAlignment="1">
      <alignment horizontal="center" vertical="center"/>
    </xf>
    <xf numFmtId="0" fontId="32" fillId="0" borderId="2"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6" fillId="0" borderId="2" xfId="0" applyFont="1" applyFill="1" applyBorder="1" applyAlignment="1">
      <alignment horizontal="left" vertical="center" wrapText="1"/>
    </xf>
    <xf numFmtId="9" fontId="32" fillId="0" borderId="2" xfId="0" applyNumberFormat="1" applyFont="1" applyFill="1" applyBorder="1" applyAlignment="1">
      <alignment horizontal="center" vertical="center" wrapText="1"/>
    </xf>
    <xf numFmtId="0" fontId="28" fillId="0" borderId="8" xfId="0" applyFont="1" applyFill="1" applyBorder="1" applyAlignment="1">
      <alignment vertical="center" wrapText="1"/>
    </xf>
    <xf numFmtId="0" fontId="26" fillId="0" borderId="2" xfId="0" applyFont="1" applyFill="1" applyBorder="1" applyAlignment="1">
      <alignment horizontal="left" vertical="center"/>
    </xf>
    <xf numFmtId="0" fontId="26" fillId="0" borderId="2" xfId="0" applyFont="1" applyFill="1" applyBorder="1" applyAlignment="1">
      <alignment horizontal="center" vertical="center" wrapText="1"/>
    </xf>
    <xf numFmtId="0" fontId="29" fillId="0" borderId="3"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33" fillId="0" borderId="2" xfId="0" applyFont="1" applyFill="1" applyBorder="1" applyAlignment="1">
      <alignment horizontal="center" vertical="center" wrapText="1"/>
    </xf>
    <xf numFmtId="0" fontId="32" fillId="0" borderId="6" xfId="0" applyFont="1" applyFill="1" applyBorder="1" applyAlignment="1">
      <alignment horizontal="left" vertical="center" wrapText="1"/>
    </xf>
    <xf numFmtId="0" fontId="33" fillId="0" borderId="2"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6"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3"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5" fillId="0" borderId="0" xfId="0" applyFont="1" applyBorder="1" applyAlignment="1">
      <alignment horizontal="right" vertical="center" wrapText="1"/>
    </xf>
    <xf numFmtId="0" fontId="34" fillId="0" borderId="0" xfId="0" applyFont="1" applyBorder="1" applyAlignment="1">
      <alignment horizontal="center" vertical="center" wrapText="1"/>
    </xf>
    <xf numFmtId="0" fontId="10" fillId="0" borderId="0" xfId="0" applyFont="1" applyBorder="1" applyAlignment="1">
      <alignment vertical="center" wrapText="1"/>
    </xf>
    <xf numFmtId="0" fontId="35" fillId="0" borderId="11" xfId="0" applyFont="1" applyBorder="1" applyAlignment="1">
      <alignment horizontal="center" vertical="center" wrapText="1"/>
    </xf>
    <xf numFmtId="0" fontId="8" fillId="0" borderId="11" xfId="0" applyFont="1" applyBorder="1" applyAlignment="1">
      <alignment vertical="center" wrapText="1"/>
    </xf>
    <xf numFmtId="4" fontId="8" fillId="0" borderId="11" xfId="0" applyNumberFormat="1" applyFont="1" applyBorder="1" applyAlignment="1">
      <alignment vertical="center" wrapText="1"/>
    </xf>
    <xf numFmtId="0" fontId="8" fillId="0" borderId="11" xfId="0" applyFont="1" applyBorder="1" applyAlignment="1">
      <alignment horizontal="left" vertical="center" wrapText="1"/>
    </xf>
    <xf numFmtId="0" fontId="8" fillId="3" borderId="11" xfId="0" applyFont="1" applyFill="1" applyBorder="1" applyAlignment="1">
      <alignment horizontal="left" vertical="center" wrapText="1"/>
    </xf>
    <xf numFmtId="0" fontId="9" fillId="3" borderId="11" xfId="0" applyFont="1" applyFill="1" applyBorder="1" applyAlignment="1">
      <alignment horizontal="left" vertical="center" wrapText="1"/>
    </xf>
    <xf numFmtId="4" fontId="9" fillId="0" borderId="11" xfId="0" applyNumberFormat="1" applyFont="1" applyBorder="1" applyAlignment="1">
      <alignment horizontal="right" vertical="center" wrapText="1"/>
    </xf>
    <xf numFmtId="0" fontId="8" fillId="3" borderId="11" xfId="0" applyFont="1" applyFill="1" applyBorder="1" applyAlignment="1">
      <alignment vertical="center" wrapText="1"/>
    </xf>
    <xf numFmtId="0" fontId="9" fillId="3" borderId="11" xfId="0" applyFont="1" applyFill="1" applyBorder="1" applyAlignment="1">
      <alignment horizontal="center" vertical="center" wrapText="1"/>
    </xf>
    <xf numFmtId="0" fontId="9" fillId="3" borderId="11" xfId="0" applyFont="1" applyFill="1" applyBorder="1" applyAlignment="1">
      <alignment vertical="center" wrapText="1"/>
    </xf>
    <xf numFmtId="4" fontId="9" fillId="3" borderId="11" xfId="0" applyNumberFormat="1" applyFont="1" applyFill="1" applyBorder="1" applyAlignment="1">
      <alignment vertical="center" wrapText="1"/>
    </xf>
    <xf numFmtId="0" fontId="5" fillId="0" borderId="11" xfId="0" applyFont="1" applyBorder="1" applyAlignment="1">
      <alignment vertical="center" wrapText="1"/>
    </xf>
    <xf numFmtId="4" fontId="8" fillId="0" borderId="11" xfId="0" applyNumberFormat="1" applyFont="1" applyBorder="1" applyAlignment="1">
      <alignment horizontal="right" vertical="center" wrapText="1"/>
    </xf>
    <xf numFmtId="0" fontId="36" fillId="0" borderId="0" xfId="0" applyFont="1" applyBorder="1" applyAlignment="1">
      <alignment horizontal="center" vertical="center" wrapText="1"/>
    </xf>
    <xf numFmtId="0" fontId="8" fillId="3" borderId="11" xfId="0" applyFont="1" applyFill="1" applyBorder="1" applyAlignment="1">
      <alignment horizontal="center" vertical="center" wrapText="1"/>
    </xf>
    <xf numFmtId="0" fontId="37" fillId="0" borderId="0" xfId="0" applyFont="1" applyBorder="1" applyAlignment="1">
      <alignment vertical="center" wrapText="1"/>
    </xf>
    <xf numFmtId="0" fontId="9" fillId="0" borderId="0" xfId="0" applyFont="1" applyBorder="1" applyAlignment="1">
      <alignment vertical="center" wrapText="1"/>
    </xf>
    <xf numFmtId="0" fontId="8" fillId="0" borderId="0" xfId="0" applyFont="1" applyBorder="1" applyAlignment="1">
      <alignment vertical="center" wrapText="1"/>
    </xf>
    <xf numFmtId="4" fontId="8" fillId="3" borderId="11" xfId="0" applyNumberFormat="1" applyFont="1" applyFill="1" applyBorder="1" applyAlignment="1">
      <alignment vertical="center" wrapText="1"/>
    </xf>
    <xf numFmtId="0" fontId="5" fillId="0" borderId="0" xfId="0" applyFont="1" applyBorder="1" applyAlignment="1">
      <alignment horizontal="center" vertical="center" wrapText="1"/>
    </xf>
    <xf numFmtId="0" fontId="10" fillId="0" borderId="0" xfId="0" applyFont="1" applyBorder="1" applyAlignment="1">
      <alignment horizontal="left" vertical="center" wrapText="1"/>
    </xf>
    <xf numFmtId="0" fontId="35" fillId="0" borderId="11" xfId="0" applyFont="1" applyBorder="1" applyAlignment="1">
      <alignment vertical="center" wrapText="1"/>
    </xf>
    <xf numFmtId="4" fontId="35" fillId="0" borderId="11" xfId="0" applyNumberFormat="1" applyFont="1" applyBorder="1" applyAlignment="1">
      <alignment vertical="center" wrapText="1"/>
    </xf>
    <xf numFmtId="4" fontId="37" fillId="3" borderId="11" xfId="0" applyNumberFormat="1" applyFont="1" applyFill="1" applyBorder="1" applyAlignment="1">
      <alignment vertical="center" wrapText="1"/>
    </xf>
    <xf numFmtId="0" fontId="37" fillId="0" borderId="11" xfId="0" applyFont="1" applyBorder="1" applyAlignment="1">
      <alignment vertical="center" wrapText="1"/>
    </xf>
    <xf numFmtId="0" fontId="35" fillId="3" borderId="11" xfId="0" applyFont="1" applyFill="1" applyBorder="1" applyAlignment="1">
      <alignment horizontal="left" vertical="center" wrapText="1"/>
    </xf>
    <xf numFmtId="0" fontId="37" fillId="3" borderId="11" xfId="0" applyFont="1" applyFill="1" applyBorder="1" applyAlignment="1">
      <alignment horizontal="center" vertical="center" wrapText="1"/>
    </xf>
    <xf numFmtId="0" fontId="10" fillId="0" borderId="11" xfId="0" applyFont="1" applyBorder="1" applyAlignment="1">
      <alignment vertical="center" wrapText="1"/>
    </xf>
    <xf numFmtId="0" fontId="35" fillId="3" borderId="11" xfId="0" applyFont="1" applyFill="1" applyBorder="1" applyAlignment="1">
      <alignment vertical="center" wrapText="1"/>
    </xf>
    <xf numFmtId="4" fontId="35" fillId="3" borderId="11" xfId="0" applyNumberFormat="1" applyFont="1" applyFill="1" applyBorder="1" applyAlignment="1">
      <alignment vertical="center" wrapText="1"/>
    </xf>
    <xf numFmtId="0" fontId="37" fillId="3" borderId="11" xfId="0" applyFont="1" applyFill="1" applyBorder="1" applyAlignment="1">
      <alignment horizontal="left" vertical="center" wrapText="1"/>
    </xf>
    <xf numFmtId="0" fontId="37" fillId="3" borderId="11" xfId="0" applyFont="1" applyFill="1" applyBorder="1" applyAlignment="1">
      <alignment vertical="center" wrapText="1"/>
    </xf>
    <xf numFmtId="0" fontId="9" fillId="0" borderId="11" xfId="0" applyFont="1" applyBorder="1" applyAlignment="1">
      <alignment horizontal="left" vertical="center" wrapText="1"/>
    </xf>
    <xf numFmtId="0" fontId="38" fillId="0" borderId="0" xfId="0" applyFont="1" applyBorder="1" applyAlignment="1">
      <alignment horizontal="center" vertical="center" wrapText="1"/>
    </xf>
    <xf numFmtId="0" fontId="1" fillId="0" borderId="0" xfId="0" applyFont="1" applyFill="1" applyBorder="1" applyAlignment="1"/>
    <xf numFmtId="0" fontId="5" fillId="0" borderId="0" xfId="0" applyFont="1" applyFill="1" applyBorder="1" applyAlignment="1">
      <alignment vertical="center" wrapText="1"/>
    </xf>
    <xf numFmtId="0" fontId="36" fillId="0" borderId="0" xfId="0" applyFont="1" applyFill="1" applyBorder="1" applyAlignment="1">
      <alignment horizontal="center" vertical="center" wrapText="1"/>
    </xf>
    <xf numFmtId="0" fontId="10" fillId="0" borderId="11" xfId="0" applyFont="1" applyFill="1" applyBorder="1" applyAlignment="1">
      <alignment horizontal="left" vertical="center" wrapText="1"/>
    </xf>
    <xf numFmtId="0" fontId="39" fillId="0" borderId="11" xfId="0" applyFont="1" applyFill="1" applyBorder="1" applyAlignment="1">
      <alignment horizontal="center" vertical="center" wrapText="1"/>
    </xf>
    <xf numFmtId="0" fontId="39" fillId="0" borderId="11" xfId="0" applyFont="1" applyFill="1" applyBorder="1" applyAlignment="1">
      <alignment horizontal="left" vertical="center" wrapText="1"/>
    </xf>
    <xf numFmtId="0" fontId="39" fillId="3" borderId="11" xfId="0" applyFont="1" applyFill="1" applyBorder="1" applyAlignment="1">
      <alignment horizontal="left" vertical="center" wrapText="1"/>
    </xf>
    <xf numFmtId="0" fontId="40" fillId="0" borderId="0" xfId="0" applyFont="1" applyBorder="1" applyAlignment="1">
      <alignment horizontal="center" vertical="center" wrapText="1"/>
    </xf>
    <xf numFmtId="0" fontId="38" fillId="0" borderId="0" xfId="0" applyFont="1" applyBorder="1" applyAlignment="1">
      <alignment vertical="center" wrapText="1"/>
    </xf>
    <xf numFmtId="0" fontId="38" fillId="0" borderId="0" xfId="0" applyFont="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4"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E18" sqref="E18"/>
    </sheetView>
  </sheetViews>
  <sheetFormatPr defaultColWidth="10" defaultRowHeight="14.4" outlineLevelRow="7"/>
  <cols>
    <col min="1" max="1" width="3.66666666666667" customWidth="1"/>
    <col min="2" max="2" width="3.7962962962963" customWidth="1"/>
    <col min="3" max="3" width="4.62037037037037" customWidth="1"/>
    <col min="4" max="4" width="19.2685185185185" customWidth="1"/>
    <col min="5" max="10" width="9.76851851851852" customWidth="1"/>
  </cols>
  <sheetData>
    <row r="1" ht="64.05" customHeight="1" spans="1:9">
      <c r="A1" s="154" t="s">
        <v>0</v>
      </c>
      <c r="B1" s="154"/>
      <c r="C1" s="154"/>
      <c r="D1" s="154"/>
      <c r="E1" s="154"/>
      <c r="F1" s="154"/>
      <c r="G1" s="154"/>
      <c r="H1" s="154"/>
      <c r="I1" s="154"/>
    </row>
    <row r="2" ht="20.35" customHeight="1" spans="1:9">
      <c r="A2" s="112"/>
      <c r="B2" s="112"/>
      <c r="C2" s="112"/>
      <c r="D2" s="112"/>
      <c r="E2" s="112"/>
      <c r="F2" s="112"/>
      <c r="G2" s="112"/>
      <c r="H2" s="112"/>
      <c r="I2" s="112"/>
    </row>
    <row r="3" ht="18.8" customHeight="1" spans="1:9">
      <c r="A3" s="112"/>
      <c r="B3" s="112"/>
      <c r="C3" s="112"/>
      <c r="D3" s="112"/>
      <c r="E3" s="112"/>
      <c r="F3" s="112"/>
      <c r="G3" s="112"/>
      <c r="H3" s="112"/>
      <c r="I3" s="112"/>
    </row>
    <row r="4" ht="34.65" customHeight="1" spans="1:9">
      <c r="A4" s="155"/>
      <c r="B4" s="156"/>
      <c r="C4" s="30"/>
      <c r="D4" s="155" t="s">
        <v>1</v>
      </c>
      <c r="E4" s="156" t="s">
        <v>2</v>
      </c>
      <c r="F4" s="156"/>
      <c r="G4" s="156"/>
      <c r="H4" s="156"/>
      <c r="I4" s="30"/>
    </row>
    <row r="5" ht="47.45" customHeight="1" spans="1:9">
      <c r="A5" s="155"/>
      <c r="B5" s="156"/>
      <c r="C5" s="30"/>
      <c r="D5" s="155" t="s">
        <v>3</v>
      </c>
      <c r="E5" s="156" t="s">
        <v>4</v>
      </c>
      <c r="F5" s="156"/>
      <c r="G5" s="156"/>
      <c r="H5" s="156"/>
      <c r="I5" s="30"/>
    </row>
    <row r="6" ht="14.3" customHeight="1"/>
    <row r="7" ht="14.3" customHeight="1"/>
    <row r="8" ht="14.3" customHeight="1" spans="4:4">
      <c r="D8" s="30"/>
    </row>
  </sheetData>
  <mergeCells count="3">
    <mergeCell ref="A1:I1"/>
    <mergeCell ref="E4:H4"/>
    <mergeCell ref="E5:H5"/>
  </mergeCells>
  <printOptions horizontalCentered="1" verticalCentered="1"/>
  <pageMargins left="0.0777777777777778" right="0.0777777777777778" top="0.0777777777777778" bottom="0.0777777777777778" header="0" footer="0"/>
  <pageSetup paperSize="9"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workbookViewId="0">
      <selection activeCell="I16" sqref="I16"/>
    </sheetView>
  </sheetViews>
  <sheetFormatPr defaultColWidth="10" defaultRowHeight="14.4"/>
  <cols>
    <col min="1" max="1" width="4.34259259259259" customWidth="1"/>
    <col min="2" max="2" width="4.75" customWidth="1"/>
    <col min="3" max="3" width="5.42592592592593" customWidth="1"/>
    <col min="4" max="4" width="9.62962962962963" customWidth="1"/>
    <col min="5" max="5" width="21.3055555555556" customWidth="1"/>
    <col min="6" max="6" width="13.4351851851852" customWidth="1"/>
    <col min="7" max="7" width="12.4814814814815" customWidth="1"/>
    <col min="8" max="9" width="10.2592592592593" customWidth="1"/>
    <col min="10" max="10" width="9.09259259259259" customWidth="1"/>
    <col min="11" max="11" width="10.2592592592593" customWidth="1"/>
    <col min="12" max="12" width="12.4814814814815" customWidth="1"/>
    <col min="13" max="13" width="9.62962962962963" customWidth="1"/>
    <col min="14" max="14" width="9.90740740740741" customWidth="1"/>
    <col min="15" max="15" width="9.76851851851852" customWidth="1"/>
  </cols>
  <sheetData>
    <row r="1" ht="14.3" customHeight="1" spans="1:14">
      <c r="A1" s="30"/>
      <c r="M1" s="110" t="s">
        <v>265</v>
      </c>
      <c r="N1" s="110"/>
    </row>
    <row r="2" ht="39.15" customHeight="1" spans="1:14">
      <c r="A2" s="111" t="s">
        <v>14</v>
      </c>
      <c r="B2" s="111"/>
      <c r="C2" s="111"/>
      <c r="D2" s="111"/>
      <c r="E2" s="111"/>
      <c r="F2" s="111"/>
      <c r="G2" s="111"/>
      <c r="H2" s="111"/>
      <c r="I2" s="111"/>
      <c r="J2" s="111"/>
      <c r="K2" s="111"/>
      <c r="L2" s="111"/>
      <c r="M2" s="111"/>
      <c r="N2" s="111"/>
    </row>
    <row r="3" ht="19.55" customHeight="1" spans="1:14">
      <c r="A3" s="112" t="s">
        <v>31</v>
      </c>
      <c r="B3" s="112"/>
      <c r="C3" s="112"/>
      <c r="D3" s="112"/>
      <c r="E3" s="112"/>
      <c r="F3" s="112"/>
      <c r="G3" s="112"/>
      <c r="H3" s="112"/>
      <c r="I3" s="112"/>
      <c r="J3" s="112"/>
      <c r="K3" s="112"/>
      <c r="L3" s="112"/>
      <c r="M3" s="37" t="s">
        <v>32</v>
      </c>
      <c r="N3" s="37"/>
    </row>
    <row r="4" ht="36.9" customHeight="1" spans="1:14">
      <c r="A4" s="113" t="s">
        <v>159</v>
      </c>
      <c r="B4" s="113"/>
      <c r="C4" s="113"/>
      <c r="D4" s="113" t="s">
        <v>201</v>
      </c>
      <c r="E4" s="113" t="s">
        <v>202</v>
      </c>
      <c r="F4" s="113" t="s">
        <v>224</v>
      </c>
      <c r="G4" s="113" t="s">
        <v>204</v>
      </c>
      <c r="H4" s="113"/>
      <c r="I4" s="113"/>
      <c r="J4" s="113"/>
      <c r="K4" s="113"/>
      <c r="L4" s="113" t="s">
        <v>208</v>
      </c>
      <c r="M4" s="113"/>
      <c r="N4" s="113"/>
    </row>
    <row r="5" ht="34.65" customHeight="1" spans="1:14">
      <c r="A5" s="113" t="s">
        <v>167</v>
      </c>
      <c r="B5" s="113" t="s">
        <v>168</v>
      </c>
      <c r="C5" s="113" t="s">
        <v>169</v>
      </c>
      <c r="D5" s="113"/>
      <c r="E5" s="113"/>
      <c r="F5" s="113"/>
      <c r="G5" s="113" t="s">
        <v>136</v>
      </c>
      <c r="H5" s="113" t="s">
        <v>266</v>
      </c>
      <c r="I5" s="113" t="s">
        <v>267</v>
      </c>
      <c r="J5" s="113" t="s">
        <v>268</v>
      </c>
      <c r="K5" s="113" t="s">
        <v>269</v>
      </c>
      <c r="L5" s="113" t="s">
        <v>136</v>
      </c>
      <c r="M5" s="113" t="s">
        <v>225</v>
      </c>
      <c r="N5" s="113" t="s">
        <v>270</v>
      </c>
    </row>
    <row r="6" ht="19.9" customHeight="1" spans="1:14">
      <c r="A6" s="114"/>
      <c r="B6" s="114"/>
      <c r="C6" s="114"/>
      <c r="D6" s="114"/>
      <c r="E6" s="114" t="s">
        <v>136</v>
      </c>
      <c r="F6" s="125">
        <v>321579.52</v>
      </c>
      <c r="G6" s="125">
        <v>321579.52</v>
      </c>
      <c r="H6" s="125">
        <v>225581</v>
      </c>
      <c r="I6" s="125">
        <v>56554.82</v>
      </c>
      <c r="J6" s="125">
        <v>25846.56</v>
      </c>
      <c r="K6" s="125">
        <v>13597.14</v>
      </c>
      <c r="L6" s="125"/>
      <c r="M6" s="125"/>
      <c r="N6" s="125"/>
    </row>
    <row r="7" ht="19.9" customHeight="1" spans="1:14">
      <c r="A7" s="114"/>
      <c r="B7" s="114"/>
      <c r="C7" s="114"/>
      <c r="D7" s="116" t="s">
        <v>154</v>
      </c>
      <c r="E7" s="116" t="s">
        <v>155</v>
      </c>
      <c r="F7" s="125">
        <v>321579.52</v>
      </c>
      <c r="G7" s="125">
        <v>321579.52</v>
      </c>
      <c r="H7" s="125">
        <v>225581</v>
      </c>
      <c r="I7" s="125">
        <v>56554.82</v>
      </c>
      <c r="J7" s="125">
        <v>25846.56</v>
      </c>
      <c r="K7" s="125">
        <v>13597.14</v>
      </c>
      <c r="L7" s="125"/>
      <c r="M7" s="125"/>
      <c r="N7" s="125"/>
    </row>
    <row r="8" ht="19.9" customHeight="1" spans="1:14">
      <c r="A8" s="114"/>
      <c r="B8" s="114"/>
      <c r="C8" s="114"/>
      <c r="D8" s="117" t="s">
        <v>156</v>
      </c>
      <c r="E8" s="117" t="s">
        <v>157</v>
      </c>
      <c r="F8" s="125">
        <v>321579.52</v>
      </c>
      <c r="G8" s="125">
        <v>321579.52</v>
      </c>
      <c r="H8" s="125">
        <v>225581</v>
      </c>
      <c r="I8" s="125">
        <v>56554.82</v>
      </c>
      <c r="J8" s="125">
        <v>25846.56</v>
      </c>
      <c r="K8" s="125">
        <v>13597.14</v>
      </c>
      <c r="L8" s="125"/>
      <c r="M8" s="125"/>
      <c r="N8" s="125"/>
    </row>
    <row r="9" ht="19.9" customHeight="1" spans="1:14">
      <c r="A9" s="121" t="s">
        <v>171</v>
      </c>
      <c r="B9" s="121" t="s">
        <v>174</v>
      </c>
      <c r="C9" s="121" t="s">
        <v>174</v>
      </c>
      <c r="D9" s="118" t="s">
        <v>218</v>
      </c>
      <c r="E9" s="34" t="s">
        <v>219</v>
      </c>
      <c r="F9" s="35">
        <v>242408.96</v>
      </c>
      <c r="G9" s="35">
        <v>242408.96</v>
      </c>
      <c r="H9" s="119">
        <v>225581</v>
      </c>
      <c r="I9" s="119">
        <v>3230.82</v>
      </c>
      <c r="J9" s="119"/>
      <c r="K9" s="119">
        <v>13597.14</v>
      </c>
      <c r="L9" s="35"/>
      <c r="M9" s="119"/>
      <c r="N9" s="119"/>
    </row>
    <row r="10" ht="19.9" customHeight="1" spans="1:14">
      <c r="A10" s="121" t="s">
        <v>171</v>
      </c>
      <c r="B10" s="121" t="s">
        <v>179</v>
      </c>
      <c r="C10" s="121" t="s">
        <v>179</v>
      </c>
      <c r="D10" s="118" t="s">
        <v>218</v>
      </c>
      <c r="E10" s="34" t="s">
        <v>220</v>
      </c>
      <c r="F10" s="35">
        <v>36092.96</v>
      </c>
      <c r="G10" s="35">
        <v>36092.96</v>
      </c>
      <c r="H10" s="119"/>
      <c r="I10" s="119">
        <v>36092.96</v>
      </c>
      <c r="J10" s="119"/>
      <c r="K10" s="119"/>
      <c r="L10" s="35"/>
      <c r="M10" s="119"/>
      <c r="N10" s="119"/>
    </row>
    <row r="11" ht="19.9" customHeight="1" spans="1:14">
      <c r="A11" s="121" t="s">
        <v>184</v>
      </c>
      <c r="B11" s="121" t="s">
        <v>187</v>
      </c>
      <c r="C11" s="121" t="s">
        <v>190</v>
      </c>
      <c r="D11" s="118" t="s">
        <v>218</v>
      </c>
      <c r="E11" s="34" t="s">
        <v>221</v>
      </c>
      <c r="F11" s="35">
        <v>17231.04</v>
      </c>
      <c r="G11" s="35">
        <v>17231.04</v>
      </c>
      <c r="H11" s="119"/>
      <c r="I11" s="119">
        <v>17231.04</v>
      </c>
      <c r="J11" s="119"/>
      <c r="K11" s="119"/>
      <c r="L11" s="35"/>
      <c r="M11" s="119"/>
      <c r="N11" s="119"/>
    </row>
    <row r="12" ht="19.9" customHeight="1" spans="1:14">
      <c r="A12" s="121" t="s">
        <v>193</v>
      </c>
      <c r="B12" s="121" t="s">
        <v>190</v>
      </c>
      <c r="C12" s="121" t="s">
        <v>174</v>
      </c>
      <c r="D12" s="118" t="s">
        <v>218</v>
      </c>
      <c r="E12" s="34" t="s">
        <v>222</v>
      </c>
      <c r="F12" s="35">
        <v>25846.56</v>
      </c>
      <c r="G12" s="35">
        <v>25846.56</v>
      </c>
      <c r="H12" s="119"/>
      <c r="I12" s="119"/>
      <c r="J12" s="119">
        <v>25846.56</v>
      </c>
      <c r="K12" s="119"/>
      <c r="L12" s="35"/>
      <c r="M12" s="119"/>
      <c r="N12" s="119"/>
    </row>
  </sheetData>
  <mergeCells count="10">
    <mergeCell ref="M1:N1"/>
    <mergeCell ref="A2:N2"/>
    <mergeCell ref="A3:L3"/>
    <mergeCell ref="M3:N3"/>
    <mergeCell ref="A4:C4"/>
    <mergeCell ref="G4:K4"/>
    <mergeCell ref="L4:N4"/>
    <mergeCell ref="D4:D5"/>
    <mergeCell ref="E4:E5"/>
    <mergeCell ref="F4:F5"/>
  </mergeCells>
  <printOptions horizontalCentered="1"/>
  <pageMargins left="0.0777777777777778" right="0.0777777777777778" top="0.0777777777777778" bottom="0.0777777777777778" header="0" footer="0"/>
  <pageSetup paperSize="9"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2"/>
  <sheetViews>
    <sheetView workbookViewId="0">
      <selection activeCell="L17" sqref="L17"/>
    </sheetView>
  </sheetViews>
  <sheetFormatPr defaultColWidth="10" defaultRowHeight="14.4"/>
  <cols>
    <col min="1" max="1" width="5.01851851851852" customWidth="1"/>
    <col min="2" max="2" width="5.15740740740741" customWidth="1"/>
    <col min="3" max="3" width="5.7037037037037" customWidth="1"/>
    <col min="4" max="4" width="8" customWidth="1"/>
    <col min="5" max="5" width="20.0833333333333" customWidth="1"/>
    <col min="6" max="6" width="13.9722222222222" customWidth="1"/>
    <col min="7" max="8" width="9.22222222222222" customWidth="1"/>
    <col min="9" max="22" width="7.69444444444444" customWidth="1"/>
    <col min="23" max="23" width="9.76851851851852" customWidth="1"/>
  </cols>
  <sheetData>
    <row r="1" ht="14.3" customHeight="1" spans="1:22">
      <c r="A1" s="30"/>
      <c r="U1" s="110" t="s">
        <v>271</v>
      </c>
      <c r="V1" s="110"/>
    </row>
    <row r="2" ht="43.7" customHeight="1" spans="1:22">
      <c r="A2" s="126" t="s">
        <v>15</v>
      </c>
      <c r="B2" s="126"/>
      <c r="C2" s="126"/>
      <c r="D2" s="126"/>
      <c r="E2" s="126"/>
      <c r="F2" s="126"/>
      <c r="G2" s="126"/>
      <c r="H2" s="126"/>
      <c r="I2" s="126"/>
      <c r="J2" s="126"/>
      <c r="K2" s="126"/>
      <c r="L2" s="126"/>
      <c r="M2" s="126"/>
      <c r="N2" s="126"/>
      <c r="O2" s="126"/>
      <c r="P2" s="126"/>
      <c r="Q2" s="126"/>
      <c r="R2" s="126"/>
      <c r="S2" s="126"/>
      <c r="T2" s="126"/>
      <c r="U2" s="126"/>
      <c r="V2" s="126"/>
    </row>
    <row r="3" ht="21.1" customHeight="1" spans="1:22">
      <c r="A3" s="112" t="s">
        <v>31</v>
      </c>
      <c r="B3" s="112"/>
      <c r="C3" s="112"/>
      <c r="D3" s="112"/>
      <c r="E3" s="112"/>
      <c r="F3" s="112"/>
      <c r="G3" s="112"/>
      <c r="H3" s="112"/>
      <c r="I3" s="112"/>
      <c r="J3" s="112"/>
      <c r="K3" s="112"/>
      <c r="L3" s="112"/>
      <c r="M3" s="112"/>
      <c r="N3" s="112"/>
      <c r="O3" s="112"/>
      <c r="P3" s="112"/>
      <c r="Q3" s="112"/>
      <c r="R3" s="112"/>
      <c r="S3" s="112"/>
      <c r="T3" s="112"/>
      <c r="U3" s="37" t="s">
        <v>32</v>
      </c>
      <c r="V3" s="37"/>
    </row>
    <row r="4" ht="23.35" customHeight="1" spans="1:22">
      <c r="A4" s="113" t="s">
        <v>159</v>
      </c>
      <c r="B4" s="113"/>
      <c r="C4" s="113"/>
      <c r="D4" s="113" t="s">
        <v>201</v>
      </c>
      <c r="E4" s="113" t="s">
        <v>202</v>
      </c>
      <c r="F4" s="113" t="s">
        <v>224</v>
      </c>
      <c r="G4" s="113" t="s">
        <v>272</v>
      </c>
      <c r="H4" s="113"/>
      <c r="I4" s="113"/>
      <c r="J4" s="113"/>
      <c r="K4" s="113"/>
      <c r="L4" s="113" t="s">
        <v>273</v>
      </c>
      <c r="M4" s="113"/>
      <c r="N4" s="113"/>
      <c r="O4" s="113"/>
      <c r="P4" s="113"/>
      <c r="Q4" s="113"/>
      <c r="R4" s="113" t="s">
        <v>268</v>
      </c>
      <c r="S4" s="113" t="s">
        <v>274</v>
      </c>
      <c r="T4" s="113"/>
      <c r="U4" s="113"/>
      <c r="V4" s="113"/>
    </row>
    <row r="5" ht="48.95" customHeight="1" spans="1:22">
      <c r="A5" s="113" t="s">
        <v>167</v>
      </c>
      <c r="B5" s="113" t="s">
        <v>168</v>
      </c>
      <c r="C5" s="113" t="s">
        <v>169</v>
      </c>
      <c r="D5" s="113"/>
      <c r="E5" s="113"/>
      <c r="F5" s="113"/>
      <c r="G5" s="113" t="s">
        <v>136</v>
      </c>
      <c r="H5" s="113" t="s">
        <v>275</v>
      </c>
      <c r="I5" s="113" t="s">
        <v>276</v>
      </c>
      <c r="J5" s="113" t="s">
        <v>277</v>
      </c>
      <c r="K5" s="113" t="s">
        <v>278</v>
      </c>
      <c r="L5" s="113" t="s">
        <v>136</v>
      </c>
      <c r="M5" s="113" t="s">
        <v>279</v>
      </c>
      <c r="N5" s="113" t="s">
        <v>280</v>
      </c>
      <c r="O5" s="113" t="s">
        <v>281</v>
      </c>
      <c r="P5" s="113" t="s">
        <v>282</v>
      </c>
      <c r="Q5" s="113" t="s">
        <v>283</v>
      </c>
      <c r="R5" s="113"/>
      <c r="S5" s="113" t="s">
        <v>136</v>
      </c>
      <c r="T5" s="113" t="s">
        <v>284</v>
      </c>
      <c r="U5" s="113" t="s">
        <v>285</v>
      </c>
      <c r="V5" s="113" t="s">
        <v>269</v>
      </c>
    </row>
    <row r="6" ht="19.9" customHeight="1" spans="1:22">
      <c r="A6" s="114"/>
      <c r="B6" s="114"/>
      <c r="C6" s="114"/>
      <c r="D6" s="114"/>
      <c r="E6" s="114" t="s">
        <v>136</v>
      </c>
      <c r="F6" s="115">
        <v>321579.52</v>
      </c>
      <c r="G6" s="115">
        <v>225581</v>
      </c>
      <c r="H6" s="115">
        <v>122316</v>
      </c>
      <c r="I6" s="115">
        <v>93072</v>
      </c>
      <c r="J6" s="115">
        <v>10193</v>
      </c>
      <c r="K6" s="115"/>
      <c r="L6" s="115">
        <v>56554.82</v>
      </c>
      <c r="M6" s="115">
        <v>36092.96</v>
      </c>
      <c r="N6" s="115"/>
      <c r="O6" s="115">
        <v>17231.04</v>
      </c>
      <c r="P6" s="115"/>
      <c r="Q6" s="115">
        <v>3230.82</v>
      </c>
      <c r="R6" s="115">
        <v>25846.56</v>
      </c>
      <c r="S6" s="115">
        <v>13597.14</v>
      </c>
      <c r="T6" s="115"/>
      <c r="U6" s="115"/>
      <c r="V6" s="115">
        <v>13597.14</v>
      </c>
    </row>
    <row r="7" ht="19.9" customHeight="1" spans="1:22">
      <c r="A7" s="114"/>
      <c r="B7" s="114"/>
      <c r="C7" s="114"/>
      <c r="D7" s="116" t="s">
        <v>154</v>
      </c>
      <c r="E7" s="116" t="s">
        <v>155</v>
      </c>
      <c r="F7" s="115">
        <v>321579.52</v>
      </c>
      <c r="G7" s="115">
        <v>225581</v>
      </c>
      <c r="H7" s="115">
        <v>122316</v>
      </c>
      <c r="I7" s="115">
        <v>93072</v>
      </c>
      <c r="J7" s="115">
        <v>10193</v>
      </c>
      <c r="K7" s="115"/>
      <c r="L7" s="115">
        <v>56554.82</v>
      </c>
      <c r="M7" s="115">
        <v>36092.96</v>
      </c>
      <c r="N7" s="115"/>
      <c r="O7" s="115">
        <v>17231.04</v>
      </c>
      <c r="P7" s="115"/>
      <c r="Q7" s="115">
        <v>3230.82</v>
      </c>
      <c r="R7" s="115">
        <v>25846.56</v>
      </c>
      <c r="S7" s="115">
        <v>13597.14</v>
      </c>
      <c r="T7" s="115"/>
      <c r="U7" s="115"/>
      <c r="V7" s="115">
        <v>13597.14</v>
      </c>
    </row>
    <row r="8" ht="19.9" customHeight="1" spans="1:22">
      <c r="A8" s="114"/>
      <c r="B8" s="114"/>
      <c r="C8" s="114"/>
      <c r="D8" s="117" t="s">
        <v>156</v>
      </c>
      <c r="E8" s="117" t="s">
        <v>157</v>
      </c>
      <c r="F8" s="115">
        <v>321579.52</v>
      </c>
      <c r="G8" s="115">
        <v>225581</v>
      </c>
      <c r="H8" s="115">
        <v>122316</v>
      </c>
      <c r="I8" s="115">
        <v>93072</v>
      </c>
      <c r="J8" s="115">
        <v>10193</v>
      </c>
      <c r="K8" s="115"/>
      <c r="L8" s="115">
        <v>56554.82</v>
      </c>
      <c r="M8" s="115">
        <v>36092.96</v>
      </c>
      <c r="N8" s="115"/>
      <c r="O8" s="115">
        <v>17231.04</v>
      </c>
      <c r="P8" s="115"/>
      <c r="Q8" s="115">
        <v>3230.82</v>
      </c>
      <c r="R8" s="115">
        <v>25846.56</v>
      </c>
      <c r="S8" s="115">
        <v>13597.14</v>
      </c>
      <c r="T8" s="115"/>
      <c r="U8" s="115"/>
      <c r="V8" s="115">
        <v>13597.14</v>
      </c>
    </row>
    <row r="9" ht="19.9" customHeight="1" spans="1:22">
      <c r="A9" s="121" t="s">
        <v>171</v>
      </c>
      <c r="B9" s="121" t="s">
        <v>174</v>
      </c>
      <c r="C9" s="121" t="s">
        <v>174</v>
      </c>
      <c r="D9" s="118" t="s">
        <v>218</v>
      </c>
      <c r="E9" s="34" t="s">
        <v>219</v>
      </c>
      <c r="F9" s="35">
        <v>242408.96</v>
      </c>
      <c r="G9" s="119">
        <v>225581</v>
      </c>
      <c r="H9" s="119">
        <v>122316</v>
      </c>
      <c r="I9" s="119">
        <v>93072</v>
      </c>
      <c r="J9" s="119">
        <v>10193</v>
      </c>
      <c r="K9" s="119"/>
      <c r="L9" s="35">
        <v>3230.82</v>
      </c>
      <c r="M9" s="119"/>
      <c r="N9" s="119"/>
      <c r="O9" s="119"/>
      <c r="P9" s="119"/>
      <c r="Q9" s="119">
        <v>3230.82</v>
      </c>
      <c r="R9" s="119"/>
      <c r="S9" s="35">
        <v>13597.14</v>
      </c>
      <c r="T9" s="119"/>
      <c r="U9" s="119"/>
      <c r="V9" s="119">
        <v>13597.14</v>
      </c>
    </row>
    <row r="10" ht="19.9" customHeight="1" spans="1:22">
      <c r="A10" s="121" t="s">
        <v>171</v>
      </c>
      <c r="B10" s="121" t="s">
        <v>179</v>
      </c>
      <c r="C10" s="121" t="s">
        <v>179</v>
      </c>
      <c r="D10" s="118" t="s">
        <v>218</v>
      </c>
      <c r="E10" s="34" t="s">
        <v>220</v>
      </c>
      <c r="F10" s="35">
        <v>36092.96</v>
      </c>
      <c r="G10" s="119"/>
      <c r="H10" s="119"/>
      <c r="I10" s="119"/>
      <c r="J10" s="119"/>
      <c r="K10" s="119"/>
      <c r="L10" s="35">
        <v>36092.96</v>
      </c>
      <c r="M10" s="119">
        <v>36092.96</v>
      </c>
      <c r="N10" s="119"/>
      <c r="O10" s="119"/>
      <c r="P10" s="119"/>
      <c r="Q10" s="119"/>
      <c r="R10" s="119"/>
      <c r="S10" s="35"/>
      <c r="T10" s="119"/>
      <c r="U10" s="119"/>
      <c r="V10" s="119"/>
    </row>
    <row r="11" ht="19.9" customHeight="1" spans="1:22">
      <c r="A11" s="121" t="s">
        <v>184</v>
      </c>
      <c r="B11" s="121" t="s">
        <v>187</v>
      </c>
      <c r="C11" s="121" t="s">
        <v>190</v>
      </c>
      <c r="D11" s="118" t="s">
        <v>218</v>
      </c>
      <c r="E11" s="34" t="s">
        <v>221</v>
      </c>
      <c r="F11" s="35">
        <v>17231.04</v>
      </c>
      <c r="G11" s="119"/>
      <c r="H11" s="119"/>
      <c r="I11" s="119"/>
      <c r="J11" s="119"/>
      <c r="K11" s="119"/>
      <c r="L11" s="35">
        <v>17231.04</v>
      </c>
      <c r="M11" s="119"/>
      <c r="N11" s="119"/>
      <c r="O11" s="119">
        <v>17231.04</v>
      </c>
      <c r="P11" s="119"/>
      <c r="Q11" s="119"/>
      <c r="R11" s="119"/>
      <c r="S11" s="35"/>
      <c r="T11" s="119"/>
      <c r="U11" s="119"/>
      <c r="V11" s="119"/>
    </row>
    <row r="12" ht="19.9" customHeight="1" spans="1:22">
      <c r="A12" s="121" t="s">
        <v>193</v>
      </c>
      <c r="B12" s="121" t="s">
        <v>190</v>
      </c>
      <c r="C12" s="121" t="s">
        <v>174</v>
      </c>
      <c r="D12" s="118" t="s">
        <v>218</v>
      </c>
      <c r="E12" s="34" t="s">
        <v>222</v>
      </c>
      <c r="F12" s="35">
        <v>25846.56</v>
      </c>
      <c r="G12" s="119"/>
      <c r="H12" s="119"/>
      <c r="I12" s="119"/>
      <c r="J12" s="119"/>
      <c r="K12" s="119"/>
      <c r="L12" s="35"/>
      <c r="M12" s="119"/>
      <c r="N12" s="119"/>
      <c r="O12" s="119"/>
      <c r="P12" s="119"/>
      <c r="Q12" s="119"/>
      <c r="R12" s="119">
        <v>25846.56</v>
      </c>
      <c r="S12" s="35"/>
      <c r="T12" s="119"/>
      <c r="U12" s="119"/>
      <c r="V12" s="119"/>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77777777777778" right="0.0777777777777778" top="0.0777777777777778" bottom="0.0777777777777778" header="0" footer="0"/>
  <pageSetup paperSize="9"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workbookViewId="0">
      <selection activeCell="F20" sqref="F20"/>
    </sheetView>
  </sheetViews>
  <sheetFormatPr defaultColWidth="10" defaultRowHeight="14.4"/>
  <cols>
    <col min="1" max="1" width="4.75" customWidth="1"/>
    <col min="2" max="2" width="5.83333333333333" customWidth="1"/>
    <col min="3" max="3" width="7.60185185185185" customWidth="1"/>
    <col min="4" max="4" width="12.4814814814815" customWidth="1"/>
    <col min="5" max="5" width="29.8611111111111" customWidth="1"/>
    <col min="6" max="6" width="16.4166666666667" customWidth="1"/>
    <col min="7" max="7" width="13.4351851851852" customWidth="1"/>
    <col min="8" max="8" width="11.1296296296296" customWidth="1"/>
    <col min="9" max="9" width="12.0740740740741" customWidth="1"/>
    <col min="10" max="10" width="11.9444444444444" customWidth="1"/>
    <col min="11" max="11" width="11.537037037037" customWidth="1"/>
    <col min="12" max="12" width="9.76851851851852" customWidth="1"/>
  </cols>
  <sheetData>
    <row r="1" ht="14.3" customHeight="1" spans="1:11">
      <c r="A1" s="30"/>
      <c r="K1" s="110" t="s">
        <v>286</v>
      </c>
    </row>
    <row r="2" ht="40.7" customHeight="1" spans="1:11">
      <c r="A2" s="111" t="s">
        <v>16</v>
      </c>
      <c r="B2" s="111"/>
      <c r="C2" s="111"/>
      <c r="D2" s="111"/>
      <c r="E2" s="111"/>
      <c r="F2" s="111"/>
      <c r="G2" s="111"/>
      <c r="H2" s="111"/>
      <c r="I2" s="111"/>
      <c r="J2" s="111"/>
      <c r="K2" s="111"/>
    </row>
    <row r="3" ht="15.8" customHeight="1" spans="1:11">
      <c r="A3" s="112" t="s">
        <v>31</v>
      </c>
      <c r="B3" s="112"/>
      <c r="C3" s="112"/>
      <c r="D3" s="112"/>
      <c r="E3" s="112"/>
      <c r="F3" s="112"/>
      <c r="G3" s="112"/>
      <c r="H3" s="112"/>
      <c r="I3" s="112"/>
      <c r="J3" s="37" t="s">
        <v>32</v>
      </c>
      <c r="K3" s="37"/>
    </row>
    <row r="4" ht="20.35" customHeight="1" spans="1:11">
      <c r="A4" s="113" t="s">
        <v>159</v>
      </c>
      <c r="B4" s="113"/>
      <c r="C4" s="113"/>
      <c r="D4" s="113" t="s">
        <v>201</v>
      </c>
      <c r="E4" s="113" t="s">
        <v>202</v>
      </c>
      <c r="F4" s="113" t="s">
        <v>287</v>
      </c>
      <c r="G4" s="113" t="s">
        <v>288</v>
      </c>
      <c r="H4" s="113" t="s">
        <v>289</v>
      </c>
      <c r="I4" s="113" t="s">
        <v>290</v>
      </c>
      <c r="J4" s="113" t="s">
        <v>291</v>
      </c>
      <c r="K4" s="113" t="s">
        <v>292</v>
      </c>
    </row>
    <row r="5" ht="20.35" customHeight="1" spans="1:11">
      <c r="A5" s="113" t="s">
        <v>167</v>
      </c>
      <c r="B5" s="113" t="s">
        <v>168</v>
      </c>
      <c r="C5" s="113" t="s">
        <v>169</v>
      </c>
      <c r="D5" s="113"/>
      <c r="E5" s="113"/>
      <c r="F5" s="113"/>
      <c r="G5" s="113"/>
      <c r="H5" s="113"/>
      <c r="I5" s="113"/>
      <c r="J5" s="113"/>
      <c r="K5" s="113"/>
    </row>
    <row r="6" ht="19.9" customHeight="1" spans="1:11">
      <c r="A6" s="114"/>
      <c r="B6" s="114"/>
      <c r="C6" s="114"/>
      <c r="D6" s="114"/>
      <c r="E6" s="114" t="s">
        <v>136</v>
      </c>
      <c r="F6" s="115">
        <v>0</v>
      </c>
      <c r="G6" s="115"/>
      <c r="H6" s="115"/>
      <c r="I6" s="115"/>
      <c r="J6" s="115"/>
      <c r="K6" s="115"/>
    </row>
    <row r="7" ht="19.9" customHeight="1" spans="1:11">
      <c r="A7" s="114"/>
      <c r="B7" s="114"/>
      <c r="C7" s="114"/>
      <c r="D7" s="116"/>
      <c r="E7" s="116"/>
      <c r="F7" s="115"/>
      <c r="G7" s="115"/>
      <c r="H7" s="115"/>
      <c r="I7" s="115"/>
      <c r="J7" s="115"/>
      <c r="K7" s="115"/>
    </row>
    <row r="8" ht="19.9" customHeight="1" spans="1:11">
      <c r="A8" s="114"/>
      <c r="B8" s="114"/>
      <c r="C8" s="114"/>
      <c r="D8" s="117"/>
      <c r="E8" s="117"/>
      <c r="F8" s="115"/>
      <c r="G8" s="115"/>
      <c r="H8" s="115"/>
      <c r="I8" s="115"/>
      <c r="J8" s="115"/>
      <c r="K8" s="115"/>
    </row>
    <row r="9" ht="19.9" customHeight="1" spans="1:11">
      <c r="A9" s="121"/>
      <c r="B9" s="121"/>
      <c r="C9" s="121"/>
      <c r="D9" s="118"/>
      <c r="E9" s="34"/>
      <c r="F9" s="35"/>
      <c r="G9" s="119"/>
      <c r="H9" s="119"/>
      <c r="I9" s="119"/>
      <c r="J9" s="119"/>
      <c r="K9" s="119"/>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77777777777778" right="0.0777777777777778" top="0.0777777777777778" bottom="0.0777777777777778" header="0" footer="0"/>
  <pageSetup paperSize="9"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workbookViewId="0">
      <selection activeCell="A1" sqref="A1"/>
    </sheetView>
  </sheetViews>
  <sheetFormatPr defaultColWidth="10" defaultRowHeight="14.4"/>
  <cols>
    <col min="1" max="1" width="4.75" customWidth="1"/>
    <col min="2" max="2" width="5.42592592592593" customWidth="1"/>
    <col min="3" max="3" width="5.96296296296296" customWidth="1"/>
    <col min="4" max="4" width="9.76851851851852" customWidth="1"/>
    <col min="5" max="5" width="20.0833333333333" customWidth="1"/>
    <col min="6" max="18" width="7.69444444444444" customWidth="1"/>
    <col min="19" max="19" width="9.76851851851852" customWidth="1"/>
  </cols>
  <sheetData>
    <row r="1" ht="14.3" customHeight="1" spans="1:18">
      <c r="A1" s="30"/>
      <c r="Q1" s="110" t="s">
        <v>293</v>
      </c>
      <c r="R1" s="110"/>
    </row>
    <row r="2" ht="35.4" customHeight="1" spans="1:18">
      <c r="A2" s="111" t="s">
        <v>17</v>
      </c>
      <c r="B2" s="111"/>
      <c r="C2" s="111"/>
      <c r="D2" s="111"/>
      <c r="E2" s="111"/>
      <c r="F2" s="111"/>
      <c r="G2" s="111"/>
      <c r="H2" s="111"/>
      <c r="I2" s="111"/>
      <c r="J2" s="111"/>
      <c r="K2" s="111"/>
      <c r="L2" s="111"/>
      <c r="M2" s="111"/>
      <c r="N2" s="111"/>
      <c r="O2" s="111"/>
      <c r="P2" s="111"/>
      <c r="Q2" s="111"/>
      <c r="R2" s="111"/>
    </row>
    <row r="3" ht="21.1" customHeight="1" spans="1:18">
      <c r="A3" s="112" t="s">
        <v>31</v>
      </c>
      <c r="B3" s="112"/>
      <c r="C3" s="112"/>
      <c r="D3" s="112"/>
      <c r="E3" s="112"/>
      <c r="F3" s="112"/>
      <c r="G3" s="112"/>
      <c r="H3" s="112"/>
      <c r="I3" s="112"/>
      <c r="J3" s="112"/>
      <c r="K3" s="112"/>
      <c r="L3" s="112"/>
      <c r="M3" s="112"/>
      <c r="N3" s="112"/>
      <c r="O3" s="112"/>
      <c r="P3" s="112"/>
      <c r="Q3" s="37" t="s">
        <v>32</v>
      </c>
      <c r="R3" s="37"/>
    </row>
    <row r="4" ht="21.1" customHeight="1" spans="1:18">
      <c r="A4" s="113" t="s">
        <v>159</v>
      </c>
      <c r="B4" s="113"/>
      <c r="C4" s="113"/>
      <c r="D4" s="113" t="s">
        <v>201</v>
      </c>
      <c r="E4" s="113" t="s">
        <v>202</v>
      </c>
      <c r="F4" s="113" t="s">
        <v>287</v>
      </c>
      <c r="G4" s="113" t="s">
        <v>294</v>
      </c>
      <c r="H4" s="113" t="s">
        <v>295</v>
      </c>
      <c r="I4" s="113" t="s">
        <v>296</v>
      </c>
      <c r="J4" s="113" t="s">
        <v>297</v>
      </c>
      <c r="K4" s="113" t="s">
        <v>298</v>
      </c>
      <c r="L4" s="113" t="s">
        <v>299</v>
      </c>
      <c r="M4" s="113" t="s">
        <v>300</v>
      </c>
      <c r="N4" s="113" t="s">
        <v>289</v>
      </c>
      <c r="O4" s="113" t="s">
        <v>301</v>
      </c>
      <c r="P4" s="113" t="s">
        <v>302</v>
      </c>
      <c r="Q4" s="113" t="s">
        <v>290</v>
      </c>
      <c r="R4" s="113" t="s">
        <v>292</v>
      </c>
    </row>
    <row r="5" ht="18.8" customHeight="1" spans="1:18">
      <c r="A5" s="113" t="s">
        <v>167</v>
      </c>
      <c r="B5" s="113" t="s">
        <v>168</v>
      </c>
      <c r="C5" s="113" t="s">
        <v>169</v>
      </c>
      <c r="D5" s="113"/>
      <c r="E5" s="113"/>
      <c r="F5" s="113"/>
      <c r="G5" s="113"/>
      <c r="H5" s="113"/>
      <c r="I5" s="113"/>
      <c r="J5" s="113"/>
      <c r="K5" s="113"/>
      <c r="L5" s="113"/>
      <c r="M5" s="113"/>
      <c r="N5" s="113"/>
      <c r="O5" s="113"/>
      <c r="P5" s="113"/>
      <c r="Q5" s="113"/>
      <c r="R5" s="113"/>
    </row>
    <row r="6" ht="19.9" customHeight="1" spans="1:18">
      <c r="A6" s="114"/>
      <c r="B6" s="114"/>
      <c r="C6" s="114"/>
      <c r="D6" s="114"/>
      <c r="E6" s="114" t="s">
        <v>136</v>
      </c>
      <c r="F6" s="115">
        <v>0</v>
      </c>
      <c r="G6" s="115"/>
      <c r="H6" s="115"/>
      <c r="I6" s="115"/>
      <c r="J6" s="115"/>
      <c r="K6" s="115"/>
      <c r="L6" s="115"/>
      <c r="M6" s="115"/>
      <c r="N6" s="115"/>
      <c r="O6" s="115"/>
      <c r="P6" s="115"/>
      <c r="Q6" s="115"/>
      <c r="R6" s="115"/>
    </row>
    <row r="7" ht="19.9" customHeight="1" spans="1:18">
      <c r="A7" s="114"/>
      <c r="B7" s="114"/>
      <c r="C7" s="114"/>
      <c r="D7" s="116"/>
      <c r="E7" s="116"/>
      <c r="F7" s="115"/>
      <c r="G7" s="115"/>
      <c r="H7" s="115"/>
      <c r="I7" s="115"/>
      <c r="J7" s="115"/>
      <c r="K7" s="115"/>
      <c r="L7" s="115"/>
      <c r="M7" s="115"/>
      <c r="N7" s="115"/>
      <c r="O7" s="115"/>
      <c r="P7" s="115"/>
      <c r="Q7" s="115"/>
      <c r="R7" s="115"/>
    </row>
    <row r="8" ht="19.9" customHeight="1" spans="1:18">
      <c r="A8" s="114"/>
      <c r="B8" s="114"/>
      <c r="C8" s="114"/>
      <c r="D8" s="117"/>
      <c r="E8" s="117"/>
      <c r="F8" s="115"/>
      <c r="G8" s="115"/>
      <c r="H8" s="115"/>
      <c r="I8" s="115"/>
      <c r="J8" s="115"/>
      <c r="K8" s="115"/>
      <c r="L8" s="115"/>
      <c r="M8" s="115"/>
      <c r="N8" s="115"/>
      <c r="O8" s="115"/>
      <c r="P8" s="115"/>
      <c r="Q8" s="115"/>
      <c r="R8" s="115"/>
    </row>
    <row r="9" ht="19.9" customHeight="1" spans="1:18">
      <c r="A9" s="121"/>
      <c r="B9" s="121"/>
      <c r="C9" s="121"/>
      <c r="D9" s="118"/>
      <c r="E9" s="34"/>
      <c r="F9" s="35"/>
      <c r="G9" s="119"/>
      <c r="H9" s="119"/>
      <c r="I9" s="119"/>
      <c r="J9" s="119"/>
      <c r="K9" s="119"/>
      <c r="L9" s="119"/>
      <c r="M9" s="119"/>
      <c r="N9" s="119"/>
      <c r="O9" s="119"/>
      <c r="P9" s="119"/>
      <c r="Q9" s="119"/>
      <c r="R9" s="119"/>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77777777777778" right="0.0777777777777778" top="0.0777777777777778" bottom="0.0777777777777778" header="0" footer="0"/>
  <pageSetup paperSize="9"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O21" sqref="O21"/>
    </sheetView>
  </sheetViews>
  <sheetFormatPr defaultColWidth="10" defaultRowHeight="14.4"/>
  <cols>
    <col min="1" max="1" width="3.66666666666667" customWidth="1"/>
    <col min="2" max="2" width="4.62037037037037" customWidth="1"/>
    <col min="3" max="3" width="5.28703703703704" customWidth="1"/>
    <col min="4" max="4" width="7.05555555555556" customWidth="1"/>
    <col min="5" max="5" width="15.8796296296296" customWidth="1"/>
    <col min="6" max="6" width="9.62962962962963" customWidth="1"/>
    <col min="7" max="7" width="8.41666666666667" customWidth="1"/>
    <col min="8" max="8" width="7.77777777777778" customWidth="1"/>
    <col min="9" max="12" width="7.18518518518519" customWidth="1"/>
    <col min="13" max="13" width="7.77777777777778" customWidth="1"/>
    <col min="14" max="17" width="7.18518518518519" customWidth="1"/>
    <col min="18" max="19" width="8.59259259259259" customWidth="1"/>
    <col min="20" max="20" width="7.18518518518519" customWidth="1"/>
    <col min="21" max="21" width="9.76851851851852" customWidth="1"/>
  </cols>
  <sheetData>
    <row r="1" ht="14.3" customHeight="1" spans="1:20">
      <c r="A1" s="30"/>
      <c r="S1" s="110" t="s">
        <v>303</v>
      </c>
      <c r="T1" s="110"/>
    </row>
    <row r="2" ht="31.65" customHeight="1" spans="1:20">
      <c r="A2" s="111" t="s">
        <v>18</v>
      </c>
      <c r="B2" s="111"/>
      <c r="C2" s="111"/>
      <c r="D2" s="111"/>
      <c r="E2" s="111"/>
      <c r="F2" s="111"/>
      <c r="G2" s="111"/>
      <c r="H2" s="111"/>
      <c r="I2" s="111"/>
      <c r="J2" s="111"/>
      <c r="K2" s="111"/>
      <c r="L2" s="111"/>
      <c r="M2" s="111"/>
      <c r="N2" s="111"/>
      <c r="O2" s="111"/>
      <c r="P2" s="111"/>
      <c r="Q2" s="111"/>
      <c r="R2" s="111"/>
      <c r="S2" s="111"/>
      <c r="T2" s="111"/>
    </row>
    <row r="3" ht="21.1" customHeight="1" spans="1:20">
      <c r="A3" s="112" t="s">
        <v>31</v>
      </c>
      <c r="B3" s="112"/>
      <c r="C3" s="112"/>
      <c r="D3" s="112"/>
      <c r="E3" s="112"/>
      <c r="F3" s="112"/>
      <c r="G3" s="112"/>
      <c r="H3" s="112"/>
      <c r="I3" s="112"/>
      <c r="J3" s="112"/>
      <c r="K3" s="112"/>
      <c r="L3" s="112"/>
      <c r="M3" s="112"/>
      <c r="N3" s="112"/>
      <c r="O3" s="112"/>
      <c r="P3" s="112"/>
      <c r="Q3" s="112"/>
      <c r="R3" s="112"/>
      <c r="S3" s="37" t="s">
        <v>32</v>
      </c>
      <c r="T3" s="37"/>
    </row>
    <row r="4" ht="24.85" customHeight="1" spans="1:20">
      <c r="A4" s="113" t="s">
        <v>159</v>
      </c>
      <c r="B4" s="113"/>
      <c r="C4" s="113"/>
      <c r="D4" s="113" t="s">
        <v>201</v>
      </c>
      <c r="E4" s="113" t="s">
        <v>202</v>
      </c>
      <c r="F4" s="113" t="s">
        <v>287</v>
      </c>
      <c r="G4" s="113" t="s">
        <v>205</v>
      </c>
      <c r="H4" s="113"/>
      <c r="I4" s="113"/>
      <c r="J4" s="113"/>
      <c r="K4" s="113"/>
      <c r="L4" s="113"/>
      <c r="M4" s="113"/>
      <c r="N4" s="113"/>
      <c r="O4" s="113"/>
      <c r="P4" s="113"/>
      <c r="Q4" s="113"/>
      <c r="R4" s="113" t="s">
        <v>208</v>
      </c>
      <c r="S4" s="113"/>
      <c r="T4" s="113"/>
    </row>
    <row r="5" ht="31.65" customHeight="1" spans="1:20">
      <c r="A5" s="113" t="s">
        <v>167</v>
      </c>
      <c r="B5" s="113" t="s">
        <v>168</v>
      </c>
      <c r="C5" s="113" t="s">
        <v>169</v>
      </c>
      <c r="D5" s="113"/>
      <c r="E5" s="113"/>
      <c r="F5" s="113"/>
      <c r="G5" s="113" t="s">
        <v>136</v>
      </c>
      <c r="H5" s="113" t="s">
        <v>304</v>
      </c>
      <c r="I5" s="113" t="s">
        <v>305</v>
      </c>
      <c r="J5" s="113" t="s">
        <v>306</v>
      </c>
      <c r="K5" s="113" t="s">
        <v>307</v>
      </c>
      <c r="L5" s="113" t="s">
        <v>308</v>
      </c>
      <c r="M5" s="113" t="s">
        <v>309</v>
      </c>
      <c r="N5" s="113" t="s">
        <v>310</v>
      </c>
      <c r="O5" s="113" t="s">
        <v>311</v>
      </c>
      <c r="P5" s="113" t="s">
        <v>312</v>
      </c>
      <c r="Q5" s="113" t="s">
        <v>313</v>
      </c>
      <c r="R5" s="113" t="s">
        <v>136</v>
      </c>
      <c r="S5" s="113" t="s">
        <v>248</v>
      </c>
      <c r="T5" s="113" t="s">
        <v>270</v>
      </c>
    </row>
    <row r="6" ht="19.9" customHeight="1" spans="1:20">
      <c r="A6" s="114"/>
      <c r="B6" s="114"/>
      <c r="C6" s="114"/>
      <c r="D6" s="114"/>
      <c r="E6" s="114" t="s">
        <v>136</v>
      </c>
      <c r="F6" s="125">
        <v>55200</v>
      </c>
      <c r="G6" s="125">
        <v>3000</v>
      </c>
      <c r="H6" s="125">
        <v>1000</v>
      </c>
      <c r="I6" s="125"/>
      <c r="J6" s="125"/>
      <c r="K6" s="125"/>
      <c r="L6" s="125"/>
      <c r="M6" s="125">
        <v>2000</v>
      </c>
      <c r="N6" s="125"/>
      <c r="O6" s="125"/>
      <c r="P6" s="125"/>
      <c r="Q6" s="125"/>
      <c r="R6" s="125">
        <v>52200</v>
      </c>
      <c r="S6" s="125">
        <v>52200</v>
      </c>
      <c r="T6" s="125"/>
    </row>
    <row r="7" ht="19.9" customHeight="1" spans="1:20">
      <c r="A7" s="114"/>
      <c r="B7" s="114"/>
      <c r="C7" s="114"/>
      <c r="D7" s="116" t="s">
        <v>154</v>
      </c>
      <c r="E7" s="116" t="s">
        <v>155</v>
      </c>
      <c r="F7" s="125">
        <v>55200</v>
      </c>
      <c r="G7" s="125">
        <v>3000</v>
      </c>
      <c r="H7" s="125">
        <v>1000</v>
      </c>
      <c r="I7" s="125"/>
      <c r="J7" s="125"/>
      <c r="K7" s="125"/>
      <c r="L7" s="125"/>
      <c r="M7" s="125">
        <v>2000</v>
      </c>
      <c r="N7" s="125"/>
      <c r="O7" s="125"/>
      <c r="P7" s="125"/>
      <c r="Q7" s="125"/>
      <c r="R7" s="125">
        <v>52200</v>
      </c>
      <c r="S7" s="125">
        <v>52200</v>
      </c>
      <c r="T7" s="125"/>
    </row>
    <row r="8" ht="19.9" customHeight="1" spans="1:20">
      <c r="A8" s="114"/>
      <c r="B8" s="114"/>
      <c r="C8" s="114"/>
      <c r="D8" s="117" t="s">
        <v>156</v>
      </c>
      <c r="E8" s="117" t="s">
        <v>157</v>
      </c>
      <c r="F8" s="125">
        <v>55200</v>
      </c>
      <c r="G8" s="125">
        <v>3000</v>
      </c>
      <c r="H8" s="125">
        <v>1000</v>
      </c>
      <c r="I8" s="125"/>
      <c r="J8" s="125"/>
      <c r="K8" s="125"/>
      <c r="L8" s="125"/>
      <c r="M8" s="125">
        <v>2000</v>
      </c>
      <c r="N8" s="125"/>
      <c r="O8" s="125"/>
      <c r="P8" s="125"/>
      <c r="Q8" s="125"/>
      <c r="R8" s="125">
        <v>52200</v>
      </c>
      <c r="S8" s="125">
        <v>52200</v>
      </c>
      <c r="T8" s="125"/>
    </row>
    <row r="9" ht="19.9" customHeight="1" spans="1:20">
      <c r="A9" s="121" t="s">
        <v>171</v>
      </c>
      <c r="B9" s="121" t="s">
        <v>174</v>
      </c>
      <c r="C9" s="121" t="s">
        <v>174</v>
      </c>
      <c r="D9" s="118" t="s">
        <v>218</v>
      </c>
      <c r="E9" s="34" t="s">
        <v>219</v>
      </c>
      <c r="F9" s="35">
        <v>55200</v>
      </c>
      <c r="G9" s="119">
        <v>3000</v>
      </c>
      <c r="H9" s="119">
        <v>1000</v>
      </c>
      <c r="I9" s="119"/>
      <c r="J9" s="119"/>
      <c r="K9" s="119"/>
      <c r="L9" s="119"/>
      <c r="M9" s="119">
        <v>2000</v>
      </c>
      <c r="N9" s="119"/>
      <c r="O9" s="119"/>
      <c r="P9" s="119"/>
      <c r="Q9" s="119"/>
      <c r="R9" s="119">
        <v>52200</v>
      </c>
      <c r="S9" s="119">
        <v>52200</v>
      </c>
      <c r="T9" s="119"/>
    </row>
  </sheetData>
  <mergeCells count="10">
    <mergeCell ref="S1:T1"/>
    <mergeCell ref="A2:T2"/>
    <mergeCell ref="A3:R3"/>
    <mergeCell ref="S3:T3"/>
    <mergeCell ref="A4:C4"/>
    <mergeCell ref="G4:Q4"/>
    <mergeCell ref="R4:T4"/>
    <mergeCell ref="D4:D5"/>
    <mergeCell ref="E4:E5"/>
    <mergeCell ref="F4:F5"/>
  </mergeCells>
  <printOptions horizontalCentered="1"/>
  <pageMargins left="0.0777777777777778" right="0.0777777777777778" top="0.0777777777777778" bottom="0.0777777777777778" header="0" footer="0"/>
  <pageSetup paperSize="9" orientation="landscape"/>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9"/>
  <sheetViews>
    <sheetView workbookViewId="0">
      <selection activeCell="K17" sqref="K17"/>
    </sheetView>
  </sheetViews>
  <sheetFormatPr defaultColWidth="10" defaultRowHeight="14.4"/>
  <cols>
    <col min="1" max="1" width="5.28703703703704" customWidth="1"/>
    <col min="2" max="2" width="5.56481481481481" customWidth="1"/>
    <col min="3" max="3" width="5.83333333333333" customWidth="1"/>
    <col min="4" max="4" width="10.1759259259259" customWidth="1"/>
    <col min="5" max="5" width="18.1851851851852" customWidth="1"/>
    <col min="6" max="6" width="10.712962962963" customWidth="1"/>
    <col min="7" max="7" width="8.59259259259259" customWidth="1"/>
    <col min="8" max="15" width="7.18518518518519" customWidth="1"/>
    <col min="16" max="16" width="7.77777777777778" customWidth="1"/>
    <col min="17" max="21" width="7.18518518518519" customWidth="1"/>
    <col min="22" max="22" width="7.77777777777778" customWidth="1"/>
    <col min="23" max="27" width="7.18518518518519" customWidth="1"/>
    <col min="28" max="28" width="7.77777777777778" customWidth="1"/>
    <col min="29" max="30" width="7.18518518518519" customWidth="1"/>
    <col min="31" max="31" width="8.59259259259259" customWidth="1"/>
    <col min="32" max="33" width="7.18518518518519" customWidth="1"/>
    <col min="34" max="34" width="9.76851851851852" customWidth="1"/>
  </cols>
  <sheetData>
    <row r="1" ht="12.05" customHeight="1" spans="1:33">
      <c r="A1" s="30"/>
      <c r="F1" s="30"/>
      <c r="AF1" s="110" t="s">
        <v>314</v>
      </c>
      <c r="AG1" s="110"/>
    </row>
    <row r="2" ht="38.4" customHeight="1" spans="1:33">
      <c r="A2" s="111" t="s">
        <v>19</v>
      </c>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row>
    <row r="3" ht="21.1" customHeight="1" spans="1:33">
      <c r="A3" s="112" t="s">
        <v>31</v>
      </c>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37" t="s">
        <v>32</v>
      </c>
      <c r="AG3" s="37"/>
    </row>
    <row r="4" ht="21.85" customHeight="1" spans="1:33">
      <c r="A4" s="113" t="s">
        <v>159</v>
      </c>
      <c r="B4" s="113"/>
      <c r="C4" s="113"/>
      <c r="D4" s="113" t="s">
        <v>201</v>
      </c>
      <c r="E4" s="113" t="s">
        <v>202</v>
      </c>
      <c r="F4" s="113" t="s">
        <v>315</v>
      </c>
      <c r="G4" s="113" t="s">
        <v>316</v>
      </c>
      <c r="H4" s="113" t="s">
        <v>317</v>
      </c>
      <c r="I4" s="113" t="s">
        <v>318</v>
      </c>
      <c r="J4" s="113" t="s">
        <v>319</v>
      </c>
      <c r="K4" s="113" t="s">
        <v>320</v>
      </c>
      <c r="L4" s="113" t="s">
        <v>321</v>
      </c>
      <c r="M4" s="113" t="s">
        <v>322</v>
      </c>
      <c r="N4" s="113" t="s">
        <v>323</v>
      </c>
      <c r="O4" s="113" t="s">
        <v>324</v>
      </c>
      <c r="P4" s="113" t="s">
        <v>325</v>
      </c>
      <c r="Q4" s="113" t="s">
        <v>310</v>
      </c>
      <c r="R4" s="113" t="s">
        <v>312</v>
      </c>
      <c r="S4" s="113" t="s">
        <v>326</v>
      </c>
      <c r="T4" s="113" t="s">
        <v>305</v>
      </c>
      <c r="U4" s="113" t="s">
        <v>306</v>
      </c>
      <c r="V4" s="113" t="s">
        <v>309</v>
      </c>
      <c r="W4" s="113" t="s">
        <v>327</v>
      </c>
      <c r="X4" s="113" t="s">
        <v>328</v>
      </c>
      <c r="Y4" s="113" t="s">
        <v>329</v>
      </c>
      <c r="Z4" s="113" t="s">
        <v>330</v>
      </c>
      <c r="AA4" s="113" t="s">
        <v>308</v>
      </c>
      <c r="AB4" s="113" t="s">
        <v>331</v>
      </c>
      <c r="AC4" s="113" t="s">
        <v>332</v>
      </c>
      <c r="AD4" s="113" t="s">
        <v>311</v>
      </c>
      <c r="AE4" s="113" t="s">
        <v>333</v>
      </c>
      <c r="AF4" s="113" t="s">
        <v>334</v>
      </c>
      <c r="AG4" s="113" t="s">
        <v>313</v>
      </c>
    </row>
    <row r="5" ht="18.8" customHeight="1" spans="1:33">
      <c r="A5" s="113" t="s">
        <v>167</v>
      </c>
      <c r="B5" s="113" t="s">
        <v>168</v>
      </c>
      <c r="C5" s="113" t="s">
        <v>169</v>
      </c>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row>
    <row r="6" ht="19.9" customHeight="1" spans="1:33">
      <c r="A6" s="33"/>
      <c r="B6" s="124"/>
      <c r="C6" s="124"/>
      <c r="D6" s="34"/>
      <c r="E6" s="34" t="s">
        <v>136</v>
      </c>
      <c r="F6" s="125">
        <v>55200</v>
      </c>
      <c r="G6" s="125">
        <v>12100</v>
      </c>
      <c r="H6" s="125"/>
      <c r="I6" s="125"/>
      <c r="J6" s="125"/>
      <c r="K6" s="125">
        <v>500</v>
      </c>
      <c r="L6" s="125"/>
      <c r="M6" s="125"/>
      <c r="N6" s="125"/>
      <c r="O6" s="125"/>
      <c r="P6" s="125">
        <v>1000</v>
      </c>
      <c r="Q6" s="125"/>
      <c r="R6" s="125"/>
      <c r="S6" s="125"/>
      <c r="T6" s="125"/>
      <c r="U6" s="125"/>
      <c r="V6" s="125">
        <v>2000</v>
      </c>
      <c r="W6" s="125"/>
      <c r="X6" s="125"/>
      <c r="Y6" s="125"/>
      <c r="Z6" s="125"/>
      <c r="AA6" s="125"/>
      <c r="AB6" s="125">
        <v>8400</v>
      </c>
      <c r="AC6" s="125"/>
      <c r="AD6" s="125"/>
      <c r="AE6" s="125">
        <v>31200</v>
      </c>
      <c r="AF6" s="125"/>
      <c r="AG6" s="125"/>
    </row>
    <row r="7" ht="19.9" customHeight="1" spans="1:33">
      <c r="A7" s="114"/>
      <c r="B7" s="114"/>
      <c r="C7" s="114"/>
      <c r="D7" s="116" t="s">
        <v>154</v>
      </c>
      <c r="E7" s="116" t="s">
        <v>155</v>
      </c>
      <c r="F7" s="125">
        <v>55200</v>
      </c>
      <c r="G7" s="125">
        <v>12100</v>
      </c>
      <c r="H7" s="125"/>
      <c r="I7" s="125"/>
      <c r="J7" s="125"/>
      <c r="K7" s="125">
        <v>500</v>
      </c>
      <c r="L7" s="125"/>
      <c r="M7" s="125"/>
      <c r="N7" s="125"/>
      <c r="O7" s="125"/>
      <c r="P7" s="125">
        <v>1000</v>
      </c>
      <c r="Q7" s="125"/>
      <c r="R7" s="125"/>
      <c r="S7" s="125"/>
      <c r="T7" s="125"/>
      <c r="U7" s="125"/>
      <c r="V7" s="125">
        <v>2000</v>
      </c>
      <c r="W7" s="125"/>
      <c r="X7" s="125"/>
      <c r="Y7" s="125"/>
      <c r="Z7" s="125"/>
      <c r="AA7" s="125"/>
      <c r="AB7" s="125">
        <v>8400</v>
      </c>
      <c r="AC7" s="125"/>
      <c r="AD7" s="125"/>
      <c r="AE7" s="125">
        <v>31200</v>
      </c>
      <c r="AF7" s="125"/>
      <c r="AG7" s="125"/>
    </row>
    <row r="8" ht="19.9" customHeight="1" spans="1:33">
      <c r="A8" s="114"/>
      <c r="B8" s="114"/>
      <c r="C8" s="114"/>
      <c r="D8" s="117" t="s">
        <v>156</v>
      </c>
      <c r="E8" s="117" t="s">
        <v>157</v>
      </c>
      <c r="F8" s="125">
        <v>55200</v>
      </c>
      <c r="G8" s="125">
        <v>12100</v>
      </c>
      <c r="H8" s="125"/>
      <c r="I8" s="125"/>
      <c r="J8" s="125"/>
      <c r="K8" s="125">
        <v>500</v>
      </c>
      <c r="L8" s="125"/>
      <c r="M8" s="125"/>
      <c r="N8" s="125"/>
      <c r="O8" s="125"/>
      <c r="P8" s="125">
        <v>1000</v>
      </c>
      <c r="Q8" s="125"/>
      <c r="R8" s="125"/>
      <c r="S8" s="125"/>
      <c r="T8" s="125"/>
      <c r="U8" s="125"/>
      <c r="V8" s="125">
        <v>2000</v>
      </c>
      <c r="W8" s="125"/>
      <c r="X8" s="125"/>
      <c r="Y8" s="125"/>
      <c r="Z8" s="125"/>
      <c r="AA8" s="125"/>
      <c r="AB8" s="125">
        <v>8400</v>
      </c>
      <c r="AC8" s="125"/>
      <c r="AD8" s="125"/>
      <c r="AE8" s="125">
        <v>31200</v>
      </c>
      <c r="AF8" s="125"/>
      <c r="AG8" s="125"/>
    </row>
    <row r="9" ht="19.9" customHeight="1" spans="1:33">
      <c r="A9" s="121" t="s">
        <v>171</v>
      </c>
      <c r="B9" s="121" t="s">
        <v>174</v>
      </c>
      <c r="C9" s="121" t="s">
        <v>174</v>
      </c>
      <c r="D9" s="118" t="s">
        <v>218</v>
      </c>
      <c r="E9" s="34" t="s">
        <v>219</v>
      </c>
      <c r="F9" s="119">
        <v>55200</v>
      </c>
      <c r="G9" s="119">
        <v>12100</v>
      </c>
      <c r="H9" s="119"/>
      <c r="I9" s="119"/>
      <c r="J9" s="119"/>
      <c r="K9" s="119">
        <v>500</v>
      </c>
      <c r="L9" s="119"/>
      <c r="M9" s="119"/>
      <c r="N9" s="119"/>
      <c r="O9" s="119"/>
      <c r="P9" s="119">
        <v>1000</v>
      </c>
      <c r="Q9" s="119"/>
      <c r="R9" s="119"/>
      <c r="S9" s="119"/>
      <c r="T9" s="119"/>
      <c r="U9" s="119"/>
      <c r="V9" s="119">
        <v>2000</v>
      </c>
      <c r="W9" s="119"/>
      <c r="X9" s="119"/>
      <c r="Y9" s="119"/>
      <c r="Z9" s="119"/>
      <c r="AA9" s="119"/>
      <c r="AB9" s="119">
        <v>8400</v>
      </c>
      <c r="AC9" s="119"/>
      <c r="AD9" s="119"/>
      <c r="AE9" s="119">
        <v>31200</v>
      </c>
      <c r="AF9" s="119"/>
      <c r="AG9" s="119"/>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77777777777778" right="0.0777777777777778" top="0.0777777777777778" bottom="0.0777777777777778" header="0" footer="0"/>
  <pageSetup paperSize="9" orientation="landscape"/>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
    </sheetView>
  </sheetViews>
  <sheetFormatPr defaultColWidth="10" defaultRowHeight="14.4" outlineLevelRow="7" outlineLevelCol="7"/>
  <cols>
    <col min="1" max="1" width="12.8888888888889" customWidth="1"/>
    <col min="2" max="2" width="29.712962962963" customWidth="1"/>
    <col min="3" max="3" width="20.7592592592593" customWidth="1"/>
    <col min="4" max="4" width="12.3518518518519" customWidth="1"/>
    <col min="5" max="5" width="10.3148148148148" customWidth="1"/>
    <col min="6" max="6" width="14.1203703703704" customWidth="1"/>
    <col min="7" max="8" width="13.7037037037037" customWidth="1"/>
  </cols>
  <sheetData>
    <row r="1" ht="14.3" customHeight="1" spans="1:8">
      <c r="A1" s="30"/>
      <c r="G1" s="110" t="s">
        <v>335</v>
      </c>
      <c r="H1" s="110"/>
    </row>
    <row r="2" ht="29.35" customHeight="1" spans="1:8">
      <c r="A2" s="111" t="s">
        <v>20</v>
      </c>
      <c r="B2" s="111"/>
      <c r="C2" s="111"/>
      <c r="D2" s="111"/>
      <c r="E2" s="111"/>
      <c r="F2" s="111"/>
      <c r="G2" s="111"/>
      <c r="H2" s="111"/>
    </row>
    <row r="3" ht="21.1" customHeight="1" spans="1:8">
      <c r="A3" s="112" t="s">
        <v>31</v>
      </c>
      <c r="B3" s="112"/>
      <c r="C3" s="112"/>
      <c r="D3" s="112"/>
      <c r="E3" s="112"/>
      <c r="F3" s="112"/>
      <c r="G3" s="112"/>
      <c r="H3" s="37" t="s">
        <v>32</v>
      </c>
    </row>
    <row r="4" ht="20.35" customHeight="1" spans="1:8">
      <c r="A4" s="113" t="s">
        <v>336</v>
      </c>
      <c r="B4" s="113" t="s">
        <v>337</v>
      </c>
      <c r="C4" s="113" t="s">
        <v>338</v>
      </c>
      <c r="D4" s="113" t="s">
        <v>339</v>
      </c>
      <c r="E4" s="113" t="s">
        <v>340</v>
      </c>
      <c r="F4" s="113"/>
      <c r="G4" s="113"/>
      <c r="H4" s="113" t="s">
        <v>341</v>
      </c>
    </row>
    <row r="5" ht="22.6" customHeight="1" spans="1:8">
      <c r="A5" s="113"/>
      <c r="B5" s="113"/>
      <c r="C5" s="113"/>
      <c r="D5" s="113"/>
      <c r="E5" s="113" t="s">
        <v>138</v>
      </c>
      <c r="F5" s="113" t="s">
        <v>342</v>
      </c>
      <c r="G5" s="113" t="s">
        <v>343</v>
      </c>
      <c r="H5" s="113"/>
    </row>
    <row r="6" ht="19.9" customHeight="1" spans="1:8">
      <c r="A6" s="114"/>
      <c r="B6" s="114" t="s">
        <v>136</v>
      </c>
      <c r="C6" s="115">
        <v>2000</v>
      </c>
      <c r="D6" s="115"/>
      <c r="E6" s="115"/>
      <c r="F6" s="115"/>
      <c r="G6" s="115"/>
      <c r="H6" s="115">
        <v>2000</v>
      </c>
    </row>
    <row r="7" ht="19.9" customHeight="1" spans="1:8">
      <c r="A7" s="116" t="s">
        <v>154</v>
      </c>
      <c r="B7" s="116" t="s">
        <v>155</v>
      </c>
      <c r="C7" s="115">
        <v>2000</v>
      </c>
      <c r="D7" s="115"/>
      <c r="E7" s="115"/>
      <c r="F7" s="115"/>
      <c r="G7" s="115"/>
      <c r="H7" s="115">
        <v>2000</v>
      </c>
    </row>
    <row r="8" ht="19.9" customHeight="1" spans="1:8">
      <c r="A8" s="118" t="s">
        <v>156</v>
      </c>
      <c r="B8" s="118" t="s">
        <v>157</v>
      </c>
      <c r="C8" s="119">
        <v>2000</v>
      </c>
      <c r="D8" s="119"/>
      <c r="E8" s="35"/>
      <c r="F8" s="119"/>
      <c r="G8" s="119"/>
      <c r="H8" s="119">
        <v>2000</v>
      </c>
    </row>
  </sheetData>
  <mergeCells count="9">
    <mergeCell ref="G1:H1"/>
    <mergeCell ref="A2:H2"/>
    <mergeCell ref="A3:G3"/>
    <mergeCell ref="E4:G4"/>
    <mergeCell ref="A4:A5"/>
    <mergeCell ref="B4:B5"/>
    <mergeCell ref="C4:C5"/>
    <mergeCell ref="D4:D5"/>
    <mergeCell ref="H4:H5"/>
  </mergeCells>
  <printOptions horizontalCentered="1"/>
  <pageMargins left="0.0777777777777778" right="0.0777777777777778" top="0.0777777777777778" bottom="0.0777777777777778" header="0" footer="0"/>
  <pageSetup paperSize="9" orientation="landscape"/>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F20" sqref="F20"/>
    </sheetView>
  </sheetViews>
  <sheetFormatPr defaultColWidth="10" defaultRowHeight="14.4" outlineLevelCol="7"/>
  <cols>
    <col min="1" max="1" width="11.3981481481481" customWidth="1"/>
    <col min="2" max="2" width="24.8333333333333" customWidth="1"/>
    <col min="3" max="3" width="16.1481481481481" customWidth="1"/>
    <col min="4" max="4" width="12.8888888888889" customWidth="1"/>
    <col min="5" max="5" width="12.75" customWidth="1"/>
    <col min="6" max="6" width="13.8425925925926" customWidth="1"/>
    <col min="7" max="7" width="14.1203703703704" customWidth="1"/>
    <col min="8" max="8" width="16.287037037037" customWidth="1"/>
  </cols>
  <sheetData>
    <row r="1" ht="14.3" customHeight="1" spans="1:8">
      <c r="A1" s="30"/>
      <c r="G1" s="110" t="s">
        <v>344</v>
      </c>
      <c r="H1" s="110"/>
    </row>
    <row r="2" ht="33.9" customHeight="1" spans="1:8">
      <c r="A2" s="111" t="s">
        <v>21</v>
      </c>
      <c r="B2" s="111"/>
      <c r="C2" s="111"/>
      <c r="D2" s="111"/>
      <c r="E2" s="111"/>
      <c r="F2" s="111"/>
      <c r="G2" s="111"/>
      <c r="H2" s="111"/>
    </row>
    <row r="3" ht="21.1" customHeight="1" spans="1:8">
      <c r="A3" s="112" t="s">
        <v>31</v>
      </c>
      <c r="B3" s="112"/>
      <c r="C3" s="112"/>
      <c r="D3" s="112"/>
      <c r="E3" s="112"/>
      <c r="F3" s="112"/>
      <c r="G3" s="112"/>
      <c r="H3" s="37" t="s">
        <v>32</v>
      </c>
    </row>
    <row r="4" ht="20.35" customHeight="1" spans="1:8">
      <c r="A4" s="113" t="s">
        <v>160</v>
      </c>
      <c r="B4" s="113" t="s">
        <v>161</v>
      </c>
      <c r="C4" s="113" t="s">
        <v>136</v>
      </c>
      <c r="D4" s="113" t="s">
        <v>345</v>
      </c>
      <c r="E4" s="113"/>
      <c r="F4" s="113"/>
      <c r="G4" s="113"/>
      <c r="H4" s="113" t="s">
        <v>163</v>
      </c>
    </row>
    <row r="5" ht="17.3" customHeight="1" spans="1:8">
      <c r="A5" s="113"/>
      <c r="B5" s="113"/>
      <c r="C5" s="113"/>
      <c r="D5" s="113" t="s">
        <v>138</v>
      </c>
      <c r="E5" s="113" t="s">
        <v>246</v>
      </c>
      <c r="F5" s="113"/>
      <c r="G5" s="113" t="s">
        <v>247</v>
      </c>
      <c r="H5" s="113"/>
    </row>
    <row r="6" ht="24.1" customHeight="1" spans="1:8">
      <c r="A6" s="113"/>
      <c r="B6" s="113"/>
      <c r="C6" s="113"/>
      <c r="D6" s="113"/>
      <c r="E6" s="113" t="s">
        <v>225</v>
      </c>
      <c r="F6" s="113" t="s">
        <v>212</v>
      </c>
      <c r="G6" s="113"/>
      <c r="H6" s="113"/>
    </row>
    <row r="7" ht="19.9" customHeight="1" spans="1:8">
      <c r="A7" s="114"/>
      <c r="B7" s="33" t="s">
        <v>136</v>
      </c>
      <c r="C7" s="115">
        <v>0</v>
      </c>
      <c r="D7" s="115"/>
      <c r="E7" s="115"/>
      <c r="F7" s="115"/>
      <c r="G7" s="115"/>
      <c r="H7" s="115"/>
    </row>
    <row r="8" ht="19.9" customHeight="1" spans="1:8">
      <c r="A8" s="116"/>
      <c r="B8" s="116"/>
      <c r="C8" s="115"/>
      <c r="D8" s="115"/>
      <c r="E8" s="115"/>
      <c r="F8" s="115"/>
      <c r="G8" s="115"/>
      <c r="H8" s="115"/>
    </row>
    <row r="9" ht="19.9" customHeight="1" spans="1:8">
      <c r="A9" s="117"/>
      <c r="B9" s="117"/>
      <c r="C9" s="115"/>
      <c r="D9" s="115"/>
      <c r="E9" s="115"/>
      <c r="F9" s="115"/>
      <c r="G9" s="115"/>
      <c r="H9" s="115"/>
    </row>
    <row r="10" ht="19.9" customHeight="1" spans="1:8">
      <c r="A10" s="117"/>
      <c r="B10" s="117"/>
      <c r="C10" s="115"/>
      <c r="D10" s="115"/>
      <c r="E10" s="115"/>
      <c r="F10" s="115"/>
      <c r="G10" s="115"/>
      <c r="H10" s="115"/>
    </row>
    <row r="11" ht="19.9" customHeight="1" spans="1:8">
      <c r="A11" s="117"/>
      <c r="B11" s="117"/>
      <c r="C11" s="115"/>
      <c r="D11" s="115"/>
      <c r="E11" s="115"/>
      <c r="F11" s="115"/>
      <c r="G11" s="115"/>
      <c r="H11" s="115"/>
    </row>
    <row r="12" ht="19.9" customHeight="1" spans="1:8">
      <c r="A12" s="118"/>
      <c r="B12" s="118"/>
      <c r="C12" s="35"/>
      <c r="D12" s="35"/>
      <c r="E12" s="119"/>
      <c r="F12" s="119"/>
      <c r="G12" s="119"/>
      <c r="H12" s="119"/>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M18" sqref="M18"/>
    </sheetView>
  </sheetViews>
  <sheetFormatPr defaultColWidth="10" defaultRowHeight="14.4"/>
  <cols>
    <col min="1" max="1" width="4.47222222222222" customWidth="1"/>
    <col min="2" max="2" width="4.75" customWidth="1"/>
    <col min="3" max="3" width="5.01851851851852" customWidth="1"/>
    <col min="4" max="4" width="6.64814814814815" customWidth="1"/>
    <col min="5" max="5" width="16.4166666666667" customWidth="1"/>
    <col min="6" max="6" width="11.8055555555556" customWidth="1"/>
    <col min="7" max="20" width="7.18518518518519" customWidth="1"/>
    <col min="21" max="21" width="9.76851851851852" customWidth="1"/>
  </cols>
  <sheetData>
    <row r="1" ht="14.3" customHeight="1" spans="1:20">
      <c r="A1" s="30"/>
      <c r="S1" s="110" t="s">
        <v>346</v>
      </c>
      <c r="T1" s="110"/>
    </row>
    <row r="2" ht="41.45" customHeight="1" spans="1:17">
      <c r="A2" s="111" t="s">
        <v>22</v>
      </c>
      <c r="B2" s="111"/>
      <c r="C2" s="111"/>
      <c r="D2" s="111"/>
      <c r="E2" s="111"/>
      <c r="F2" s="111"/>
      <c r="G2" s="111"/>
      <c r="H2" s="111"/>
      <c r="I2" s="111"/>
      <c r="J2" s="111"/>
      <c r="K2" s="111"/>
      <c r="L2" s="111"/>
      <c r="M2" s="111"/>
      <c r="N2" s="111"/>
      <c r="O2" s="111"/>
      <c r="P2" s="111"/>
      <c r="Q2" s="111"/>
    </row>
    <row r="3" ht="21.1" customHeight="1" spans="1:20">
      <c r="A3" s="112" t="s">
        <v>31</v>
      </c>
      <c r="B3" s="112"/>
      <c r="C3" s="112"/>
      <c r="D3" s="112"/>
      <c r="E3" s="112"/>
      <c r="F3" s="112"/>
      <c r="G3" s="112"/>
      <c r="H3" s="112"/>
      <c r="I3" s="112"/>
      <c r="J3" s="112"/>
      <c r="K3" s="112"/>
      <c r="L3" s="112"/>
      <c r="M3" s="112"/>
      <c r="N3" s="112"/>
      <c r="O3" s="112"/>
      <c r="P3" s="112"/>
      <c r="Q3" s="112"/>
      <c r="R3" s="112"/>
      <c r="S3" s="37" t="s">
        <v>32</v>
      </c>
      <c r="T3" s="37"/>
    </row>
    <row r="4" ht="24.1" customHeight="1" spans="1:20">
      <c r="A4" s="113" t="s">
        <v>159</v>
      </c>
      <c r="B4" s="113"/>
      <c r="C4" s="113"/>
      <c r="D4" s="113" t="s">
        <v>201</v>
      </c>
      <c r="E4" s="113" t="s">
        <v>202</v>
      </c>
      <c r="F4" s="113" t="s">
        <v>203</v>
      </c>
      <c r="G4" s="113" t="s">
        <v>204</v>
      </c>
      <c r="H4" s="113" t="s">
        <v>205</v>
      </c>
      <c r="I4" s="113" t="s">
        <v>206</v>
      </c>
      <c r="J4" s="113" t="s">
        <v>207</v>
      </c>
      <c r="K4" s="113" t="s">
        <v>208</v>
      </c>
      <c r="L4" s="113" t="s">
        <v>209</v>
      </c>
      <c r="M4" s="113" t="s">
        <v>210</v>
      </c>
      <c r="N4" s="113" t="s">
        <v>211</v>
      </c>
      <c r="O4" s="113" t="s">
        <v>212</v>
      </c>
      <c r="P4" s="113" t="s">
        <v>213</v>
      </c>
      <c r="Q4" s="113" t="s">
        <v>214</v>
      </c>
      <c r="R4" s="113" t="s">
        <v>215</v>
      </c>
      <c r="S4" s="113" t="s">
        <v>216</v>
      </c>
      <c r="T4" s="113" t="s">
        <v>217</v>
      </c>
    </row>
    <row r="5" ht="17.3" customHeight="1" spans="1:20">
      <c r="A5" s="113" t="s">
        <v>167</v>
      </c>
      <c r="B5" s="113" t="s">
        <v>168</v>
      </c>
      <c r="C5" s="113" t="s">
        <v>169</v>
      </c>
      <c r="D5" s="113"/>
      <c r="E5" s="113"/>
      <c r="F5" s="113"/>
      <c r="G5" s="113"/>
      <c r="H5" s="113"/>
      <c r="I5" s="113"/>
      <c r="J5" s="113"/>
      <c r="K5" s="113"/>
      <c r="L5" s="113"/>
      <c r="M5" s="113"/>
      <c r="N5" s="113"/>
      <c r="O5" s="113"/>
      <c r="P5" s="113"/>
      <c r="Q5" s="113"/>
      <c r="R5" s="113"/>
      <c r="S5" s="113"/>
      <c r="T5" s="113"/>
    </row>
    <row r="6" ht="19.9" customHeight="1" spans="1:20">
      <c r="A6" s="114"/>
      <c r="B6" s="114"/>
      <c r="C6" s="114"/>
      <c r="D6" s="114"/>
      <c r="E6" s="114" t="s">
        <v>136</v>
      </c>
      <c r="F6" s="115">
        <v>0</v>
      </c>
      <c r="G6" s="115"/>
      <c r="H6" s="115"/>
      <c r="I6" s="115"/>
      <c r="J6" s="115"/>
      <c r="K6" s="115"/>
      <c r="L6" s="115"/>
      <c r="M6" s="115"/>
      <c r="N6" s="115"/>
      <c r="O6" s="115"/>
      <c r="P6" s="115"/>
      <c r="Q6" s="115"/>
      <c r="R6" s="115"/>
      <c r="S6" s="115"/>
      <c r="T6" s="115"/>
    </row>
    <row r="7" ht="19.9" customHeight="1" spans="1:20">
      <c r="A7" s="114"/>
      <c r="B7" s="114"/>
      <c r="C7" s="114"/>
      <c r="D7" s="116"/>
      <c r="E7" s="116"/>
      <c r="F7" s="115"/>
      <c r="G7" s="115"/>
      <c r="H7" s="115"/>
      <c r="I7" s="115"/>
      <c r="J7" s="115"/>
      <c r="K7" s="115"/>
      <c r="L7" s="115"/>
      <c r="M7" s="115"/>
      <c r="N7" s="115"/>
      <c r="O7" s="115"/>
      <c r="P7" s="115"/>
      <c r="Q7" s="115"/>
      <c r="R7" s="115"/>
      <c r="S7" s="115"/>
      <c r="T7" s="115"/>
    </row>
    <row r="8" ht="19.9" customHeight="1" spans="1:20">
      <c r="A8" s="120"/>
      <c r="B8" s="120"/>
      <c r="C8" s="120"/>
      <c r="D8" s="117"/>
      <c r="E8" s="117"/>
      <c r="F8" s="115"/>
      <c r="G8" s="115"/>
      <c r="H8" s="115"/>
      <c r="I8" s="115"/>
      <c r="J8" s="115"/>
      <c r="K8" s="115"/>
      <c r="L8" s="115"/>
      <c r="M8" s="115"/>
      <c r="N8" s="115"/>
      <c r="O8" s="115"/>
      <c r="P8" s="115"/>
      <c r="Q8" s="115"/>
      <c r="R8" s="115"/>
      <c r="S8" s="115"/>
      <c r="T8" s="115"/>
    </row>
    <row r="9" ht="19.9" customHeight="1" spans="1:20">
      <c r="A9" s="121"/>
      <c r="B9" s="121"/>
      <c r="C9" s="121"/>
      <c r="D9" s="118"/>
      <c r="E9" s="122"/>
      <c r="F9" s="123"/>
      <c r="G9" s="123"/>
      <c r="H9" s="123"/>
      <c r="I9" s="123"/>
      <c r="J9" s="123"/>
      <c r="K9" s="123"/>
      <c r="L9" s="123"/>
      <c r="M9" s="123"/>
      <c r="N9" s="123"/>
      <c r="O9" s="123"/>
      <c r="P9" s="123"/>
      <c r="Q9" s="123"/>
      <c r="R9" s="123"/>
      <c r="S9" s="123"/>
      <c r="T9" s="123"/>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0777777777777778" bottom="0.0777777777777778" header="0" footer="0"/>
  <pageSetup paperSize="9" orientation="landscape"/>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A1" sqref="A1"/>
    </sheetView>
  </sheetViews>
  <sheetFormatPr defaultColWidth="10" defaultRowHeight="14.4"/>
  <cols>
    <col min="1" max="1" width="3.7962962962963" customWidth="1"/>
    <col min="2" max="3" width="3.93518518518518" customWidth="1"/>
    <col min="4" max="4" width="6.78703703703704" customWidth="1"/>
    <col min="5" max="5" width="15.8796296296296" customWidth="1"/>
    <col min="6" max="6" width="9.22222222222222" customWidth="1"/>
    <col min="7" max="20" width="7.18518518518519" customWidth="1"/>
    <col min="21" max="21" width="9.76851851851852" customWidth="1"/>
  </cols>
  <sheetData>
    <row r="1" ht="14.3" customHeight="1" spans="1:20">
      <c r="A1" s="30"/>
      <c r="S1" s="110" t="s">
        <v>347</v>
      </c>
      <c r="T1" s="110"/>
    </row>
    <row r="2" ht="41.45" customHeight="1" spans="1:20">
      <c r="A2" s="111" t="s">
        <v>23</v>
      </c>
      <c r="B2" s="111"/>
      <c r="C2" s="111"/>
      <c r="D2" s="111"/>
      <c r="E2" s="111"/>
      <c r="F2" s="111"/>
      <c r="G2" s="111"/>
      <c r="H2" s="111"/>
      <c r="I2" s="111"/>
      <c r="J2" s="111"/>
      <c r="K2" s="111"/>
      <c r="L2" s="111"/>
      <c r="M2" s="111"/>
      <c r="N2" s="111"/>
      <c r="O2" s="111"/>
      <c r="P2" s="111"/>
      <c r="Q2" s="111"/>
      <c r="R2" s="111"/>
      <c r="S2" s="111"/>
      <c r="T2" s="111"/>
    </row>
    <row r="3" ht="18.8" customHeight="1" spans="1:20">
      <c r="A3" s="112" t="s">
        <v>31</v>
      </c>
      <c r="B3" s="112"/>
      <c r="C3" s="112"/>
      <c r="D3" s="112"/>
      <c r="E3" s="112"/>
      <c r="F3" s="112"/>
      <c r="G3" s="112"/>
      <c r="H3" s="112"/>
      <c r="I3" s="112"/>
      <c r="J3" s="112"/>
      <c r="K3" s="112"/>
      <c r="L3" s="112"/>
      <c r="M3" s="112"/>
      <c r="N3" s="112"/>
      <c r="O3" s="112"/>
      <c r="P3" s="112"/>
      <c r="Q3" s="112"/>
      <c r="R3" s="112"/>
      <c r="S3" s="37" t="s">
        <v>32</v>
      </c>
      <c r="T3" s="37"/>
    </row>
    <row r="4" ht="25.6" customHeight="1" spans="1:20">
      <c r="A4" s="113" t="s">
        <v>159</v>
      </c>
      <c r="B4" s="113"/>
      <c r="C4" s="113"/>
      <c r="D4" s="113" t="s">
        <v>201</v>
      </c>
      <c r="E4" s="113" t="s">
        <v>202</v>
      </c>
      <c r="F4" s="113" t="s">
        <v>224</v>
      </c>
      <c r="G4" s="113" t="s">
        <v>162</v>
      </c>
      <c r="H4" s="113"/>
      <c r="I4" s="113"/>
      <c r="J4" s="113"/>
      <c r="K4" s="113" t="s">
        <v>163</v>
      </c>
      <c r="L4" s="113"/>
      <c r="M4" s="113"/>
      <c r="N4" s="113"/>
      <c r="O4" s="113"/>
      <c r="P4" s="113"/>
      <c r="Q4" s="113"/>
      <c r="R4" s="113"/>
      <c r="S4" s="113"/>
      <c r="T4" s="113"/>
    </row>
    <row r="5" ht="43.7" customHeight="1" spans="1:20">
      <c r="A5" s="113" t="s">
        <v>167</v>
      </c>
      <c r="B5" s="113" t="s">
        <v>168</v>
      </c>
      <c r="C5" s="113" t="s">
        <v>169</v>
      </c>
      <c r="D5" s="113"/>
      <c r="E5" s="113"/>
      <c r="F5" s="113"/>
      <c r="G5" s="113" t="s">
        <v>136</v>
      </c>
      <c r="H5" s="113" t="s">
        <v>225</v>
      </c>
      <c r="I5" s="113" t="s">
        <v>226</v>
      </c>
      <c r="J5" s="113" t="s">
        <v>212</v>
      </c>
      <c r="K5" s="113" t="s">
        <v>136</v>
      </c>
      <c r="L5" s="113" t="s">
        <v>228</v>
      </c>
      <c r="M5" s="113" t="s">
        <v>229</v>
      </c>
      <c r="N5" s="113" t="s">
        <v>214</v>
      </c>
      <c r="O5" s="113" t="s">
        <v>230</v>
      </c>
      <c r="P5" s="113" t="s">
        <v>231</v>
      </c>
      <c r="Q5" s="113" t="s">
        <v>232</v>
      </c>
      <c r="R5" s="113" t="s">
        <v>210</v>
      </c>
      <c r="S5" s="113" t="s">
        <v>213</v>
      </c>
      <c r="T5" s="113" t="s">
        <v>217</v>
      </c>
    </row>
    <row r="6" ht="19.9" customHeight="1" spans="1:20">
      <c r="A6" s="114"/>
      <c r="B6" s="114"/>
      <c r="C6" s="114"/>
      <c r="D6" s="114"/>
      <c r="E6" s="114" t="s">
        <v>136</v>
      </c>
      <c r="F6" s="115">
        <v>0</v>
      </c>
      <c r="G6" s="115"/>
      <c r="H6" s="115"/>
      <c r="I6" s="115"/>
      <c r="J6" s="115"/>
      <c r="K6" s="115"/>
      <c r="L6" s="115"/>
      <c r="M6" s="115"/>
      <c r="N6" s="115"/>
      <c r="O6" s="115"/>
      <c r="P6" s="115"/>
      <c r="Q6" s="115"/>
      <c r="R6" s="115"/>
      <c r="S6" s="115"/>
      <c r="T6" s="115"/>
    </row>
    <row r="7" ht="19.9" customHeight="1" spans="1:20">
      <c r="A7" s="114"/>
      <c r="B7" s="114"/>
      <c r="C7" s="114"/>
      <c r="D7" s="116"/>
      <c r="E7" s="116"/>
      <c r="F7" s="115"/>
      <c r="G7" s="115"/>
      <c r="H7" s="115"/>
      <c r="I7" s="115"/>
      <c r="J7" s="115"/>
      <c r="K7" s="115"/>
      <c r="L7" s="115"/>
      <c r="M7" s="115"/>
      <c r="N7" s="115"/>
      <c r="O7" s="115"/>
      <c r="P7" s="115"/>
      <c r="Q7" s="115"/>
      <c r="R7" s="115"/>
      <c r="S7" s="115"/>
      <c r="T7" s="115"/>
    </row>
    <row r="8" ht="19.9" customHeight="1" spans="1:20">
      <c r="A8" s="120"/>
      <c r="B8" s="120"/>
      <c r="C8" s="120"/>
      <c r="D8" s="117"/>
      <c r="E8" s="117"/>
      <c r="F8" s="115"/>
      <c r="G8" s="115"/>
      <c r="H8" s="115"/>
      <c r="I8" s="115"/>
      <c r="J8" s="115"/>
      <c r="K8" s="115"/>
      <c r="L8" s="115"/>
      <c r="M8" s="115"/>
      <c r="N8" s="115"/>
      <c r="O8" s="115"/>
      <c r="P8" s="115"/>
      <c r="Q8" s="115"/>
      <c r="R8" s="115"/>
      <c r="S8" s="115"/>
      <c r="T8" s="115"/>
    </row>
    <row r="9" ht="19.9" customHeight="1" spans="1:20">
      <c r="A9" s="121"/>
      <c r="B9" s="121"/>
      <c r="C9" s="121"/>
      <c r="D9" s="118"/>
      <c r="E9" s="122"/>
      <c r="F9" s="119"/>
      <c r="G9" s="35"/>
      <c r="H9" s="35"/>
      <c r="I9" s="35"/>
      <c r="J9" s="35"/>
      <c r="K9" s="35"/>
      <c r="L9" s="35"/>
      <c r="M9" s="35"/>
      <c r="N9" s="35"/>
      <c r="O9" s="35"/>
      <c r="P9" s="35"/>
      <c r="Q9" s="35"/>
      <c r="R9" s="35"/>
      <c r="S9" s="35"/>
      <c r="T9" s="35"/>
    </row>
  </sheetData>
  <mergeCells count="10">
    <mergeCell ref="S1:T1"/>
    <mergeCell ref="A2:T2"/>
    <mergeCell ref="A3:R3"/>
    <mergeCell ref="S3:T3"/>
    <mergeCell ref="A4:C4"/>
    <mergeCell ref="G4:J4"/>
    <mergeCell ref="K4:T4"/>
    <mergeCell ref="D4:D5"/>
    <mergeCell ref="E4:E5"/>
    <mergeCell ref="F4:F5"/>
  </mergeCells>
  <printOptions horizontalCentered="1"/>
  <pageMargins left="0.0777777777777778" right="0.0777777777777778" top="0.0777777777777778" bottom="0.0777777777777778"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tabSelected="1" workbookViewId="0">
      <selection activeCell="G6" sqref="G6"/>
    </sheetView>
  </sheetViews>
  <sheetFormatPr defaultColWidth="10" defaultRowHeight="15.6" outlineLevelCol="2"/>
  <cols>
    <col min="1" max="1" width="7.08333333333333" style="147" customWidth="1"/>
    <col min="2" max="2" width="11.0092592592593" style="147" customWidth="1"/>
    <col min="3" max="3" width="58.2037037037037" style="147" customWidth="1"/>
    <col min="4" max="4" width="10.8518518518519" style="147" customWidth="1"/>
    <col min="5" max="16384" width="10" style="147"/>
  </cols>
  <sheetData>
    <row r="1" s="147" customFormat="1" ht="32.75" customHeight="1" spans="1:3">
      <c r="A1" s="148"/>
      <c r="B1" s="149" t="s">
        <v>5</v>
      </c>
      <c r="C1" s="149"/>
    </row>
    <row r="2" s="147" customFormat="1" ht="25" customHeight="1" spans="2:3">
      <c r="B2" s="149"/>
      <c r="C2" s="149"/>
    </row>
    <row r="3" s="147" customFormat="1" ht="31.05" customHeight="1" spans="2:3">
      <c r="B3" s="150" t="s">
        <v>6</v>
      </c>
      <c r="C3" s="150"/>
    </row>
    <row r="4" s="147" customFormat="1" ht="32.55" customHeight="1" spans="2:3">
      <c r="B4" s="151">
        <v>1</v>
      </c>
      <c r="C4" s="152" t="s">
        <v>7</v>
      </c>
    </row>
    <row r="5" s="147" customFormat="1" ht="32.55" customHeight="1" spans="2:3">
      <c r="B5" s="151">
        <v>2</v>
      </c>
      <c r="C5" s="153" t="s">
        <v>8</v>
      </c>
    </row>
    <row r="6" s="147" customFormat="1" ht="32.55" customHeight="1" spans="2:3">
      <c r="B6" s="151">
        <v>3</v>
      </c>
      <c r="C6" s="152" t="s">
        <v>9</v>
      </c>
    </row>
    <row r="7" s="147" customFormat="1" ht="32.55" customHeight="1" spans="2:3">
      <c r="B7" s="151">
        <v>4</v>
      </c>
      <c r="C7" s="152" t="s">
        <v>10</v>
      </c>
    </row>
    <row r="8" s="147" customFormat="1" ht="32.55" customHeight="1" spans="2:3">
      <c r="B8" s="151">
        <v>5</v>
      </c>
      <c r="C8" s="152" t="s">
        <v>11</v>
      </c>
    </row>
    <row r="9" s="147" customFormat="1" ht="32.55" customHeight="1" spans="2:3">
      <c r="B9" s="151">
        <v>6</v>
      </c>
      <c r="C9" s="152" t="s">
        <v>12</v>
      </c>
    </row>
    <row r="10" s="147" customFormat="1" ht="32.55" customHeight="1" spans="2:3">
      <c r="B10" s="151">
        <v>7</v>
      </c>
      <c r="C10" s="152" t="s">
        <v>13</v>
      </c>
    </row>
    <row r="11" s="147" customFormat="1" ht="32.55" customHeight="1" spans="2:3">
      <c r="B11" s="151">
        <v>8</v>
      </c>
      <c r="C11" s="152" t="s">
        <v>14</v>
      </c>
    </row>
    <row r="12" s="147" customFormat="1" ht="32.55" customHeight="1" spans="2:3">
      <c r="B12" s="151">
        <v>9</v>
      </c>
      <c r="C12" s="152" t="s">
        <v>15</v>
      </c>
    </row>
    <row r="13" s="147" customFormat="1" ht="32.55" customHeight="1" spans="2:3">
      <c r="B13" s="151">
        <v>10</v>
      </c>
      <c r="C13" s="152" t="s">
        <v>16</v>
      </c>
    </row>
    <row r="14" s="147" customFormat="1" ht="32.55" customHeight="1" spans="2:3">
      <c r="B14" s="151">
        <v>11</v>
      </c>
      <c r="C14" s="152" t="s">
        <v>17</v>
      </c>
    </row>
    <row r="15" s="147" customFormat="1" ht="32.55" customHeight="1" spans="2:3">
      <c r="B15" s="151">
        <v>12</v>
      </c>
      <c r="C15" s="152" t="s">
        <v>18</v>
      </c>
    </row>
    <row r="16" s="147" customFormat="1" ht="32.55" customHeight="1" spans="2:3">
      <c r="B16" s="151">
        <v>13</v>
      </c>
      <c r="C16" s="152" t="s">
        <v>19</v>
      </c>
    </row>
    <row r="17" s="147" customFormat="1" ht="32.55" customHeight="1" spans="2:3">
      <c r="B17" s="151">
        <v>14</v>
      </c>
      <c r="C17" s="152" t="s">
        <v>20</v>
      </c>
    </row>
    <row r="18" s="147" customFormat="1" ht="32.55" customHeight="1" spans="2:3">
      <c r="B18" s="151">
        <v>15</v>
      </c>
      <c r="C18" s="152" t="s">
        <v>21</v>
      </c>
    </row>
    <row r="19" s="147" customFormat="1" ht="32.55" customHeight="1" spans="2:3">
      <c r="B19" s="151">
        <v>16</v>
      </c>
      <c r="C19" s="152" t="s">
        <v>22</v>
      </c>
    </row>
    <row r="20" s="147" customFormat="1" ht="32.55" customHeight="1" spans="2:3">
      <c r="B20" s="151">
        <v>17</v>
      </c>
      <c r="C20" s="152" t="s">
        <v>23</v>
      </c>
    </row>
    <row r="21" s="147" customFormat="1" ht="32.55" customHeight="1" spans="2:3">
      <c r="B21" s="151">
        <v>18</v>
      </c>
      <c r="C21" s="152" t="s">
        <v>24</v>
      </c>
    </row>
    <row r="22" s="147" customFormat="1" ht="32.55" customHeight="1" spans="2:3">
      <c r="B22" s="151">
        <v>19</v>
      </c>
      <c r="C22" s="152" t="s">
        <v>25</v>
      </c>
    </row>
    <row r="23" s="147" customFormat="1" ht="32.55" customHeight="1" spans="2:3">
      <c r="B23" s="151">
        <v>20</v>
      </c>
      <c r="C23" s="152" t="s">
        <v>26</v>
      </c>
    </row>
    <row r="24" s="147" customFormat="1" ht="32.55" customHeight="1" spans="2:3">
      <c r="B24" s="151">
        <v>21</v>
      </c>
      <c r="C24" s="152" t="s">
        <v>27</v>
      </c>
    </row>
    <row r="25" s="147" customFormat="1" ht="29" customHeight="1" spans="2:3">
      <c r="B25" s="151">
        <v>22</v>
      </c>
      <c r="C25" s="152" t="s">
        <v>28</v>
      </c>
    </row>
    <row r="26" s="147" customFormat="1" ht="29" customHeight="1" spans="2:3">
      <c r="B26" s="151">
        <v>23</v>
      </c>
      <c r="C26" s="152" t="s">
        <v>29</v>
      </c>
    </row>
  </sheetData>
  <mergeCells count="2">
    <mergeCell ref="B3:C3"/>
    <mergeCell ref="B1:C2"/>
  </mergeCells>
  <printOptions horizontalCentered="1"/>
  <pageMargins left="0.0777777777777778" right="0.0777777777777778" top="0.0777777777777778" bottom="0.0777777777777778" header="0" footer="0"/>
  <pageSetup paperSize="9" orientation="portrait"/>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
    </sheetView>
  </sheetViews>
  <sheetFormatPr defaultColWidth="10" defaultRowHeight="14.4" outlineLevelCol="7"/>
  <cols>
    <col min="1" max="1" width="11.1296296296296" customWidth="1"/>
    <col min="2" max="2" width="25.3796296296296" customWidth="1"/>
    <col min="3" max="3" width="15.3333333333333" customWidth="1"/>
    <col min="4" max="4" width="12.75" customWidth="1"/>
    <col min="5" max="5" width="16.4166666666667" customWidth="1"/>
    <col min="6" max="6" width="14.1203703703704" customWidth="1"/>
    <col min="7" max="7" width="15.3333333333333" customWidth="1"/>
    <col min="8" max="8" width="17.6388888888889" customWidth="1"/>
  </cols>
  <sheetData>
    <row r="1" ht="14.3" customHeight="1" spans="1:8">
      <c r="A1" s="30"/>
      <c r="H1" s="110" t="s">
        <v>348</v>
      </c>
    </row>
    <row r="2" ht="33.9" customHeight="1" spans="1:8">
      <c r="A2" s="111" t="s">
        <v>349</v>
      </c>
      <c r="B2" s="111"/>
      <c r="C2" s="111"/>
      <c r="D2" s="111"/>
      <c r="E2" s="111"/>
      <c r="F2" s="111"/>
      <c r="G2" s="111"/>
      <c r="H2" s="111"/>
    </row>
    <row r="3" ht="21.1" customHeight="1" spans="1:8">
      <c r="A3" s="112" t="s">
        <v>31</v>
      </c>
      <c r="B3" s="112"/>
      <c r="C3" s="112"/>
      <c r="D3" s="112"/>
      <c r="E3" s="112"/>
      <c r="F3" s="112"/>
      <c r="G3" s="112"/>
      <c r="H3" s="37" t="s">
        <v>32</v>
      </c>
    </row>
    <row r="4" ht="17.3" customHeight="1" spans="1:8">
      <c r="A4" s="113" t="s">
        <v>160</v>
      </c>
      <c r="B4" s="113" t="s">
        <v>161</v>
      </c>
      <c r="C4" s="113" t="s">
        <v>136</v>
      </c>
      <c r="D4" s="113" t="s">
        <v>350</v>
      </c>
      <c r="E4" s="113"/>
      <c r="F4" s="113"/>
      <c r="G4" s="113"/>
      <c r="H4" s="113" t="s">
        <v>163</v>
      </c>
    </row>
    <row r="5" ht="20.35" customHeight="1" spans="1:8">
      <c r="A5" s="113"/>
      <c r="B5" s="113"/>
      <c r="C5" s="113"/>
      <c r="D5" s="113" t="s">
        <v>138</v>
      </c>
      <c r="E5" s="113" t="s">
        <v>246</v>
      </c>
      <c r="F5" s="113"/>
      <c r="G5" s="113" t="s">
        <v>247</v>
      </c>
      <c r="H5" s="113"/>
    </row>
    <row r="6" ht="20.35" customHeight="1" spans="1:8">
      <c r="A6" s="113"/>
      <c r="B6" s="113"/>
      <c r="C6" s="113"/>
      <c r="D6" s="113"/>
      <c r="E6" s="113" t="s">
        <v>225</v>
      </c>
      <c r="F6" s="113" t="s">
        <v>212</v>
      </c>
      <c r="G6" s="113"/>
      <c r="H6" s="113"/>
    </row>
    <row r="7" ht="19.9" customHeight="1" spans="1:8">
      <c r="A7" s="114"/>
      <c r="B7" s="33" t="s">
        <v>136</v>
      </c>
      <c r="C7" s="115">
        <v>0</v>
      </c>
      <c r="D7" s="115"/>
      <c r="E7" s="115"/>
      <c r="F7" s="115"/>
      <c r="G7" s="115"/>
      <c r="H7" s="115"/>
    </row>
    <row r="8" ht="19.9" customHeight="1" spans="1:8">
      <c r="A8" s="116"/>
      <c r="B8" s="116"/>
      <c r="C8" s="115"/>
      <c r="D8" s="115"/>
      <c r="E8" s="115"/>
      <c r="F8" s="115"/>
      <c r="G8" s="115"/>
      <c r="H8" s="115"/>
    </row>
    <row r="9" ht="19.9" customHeight="1" spans="1:8">
      <c r="A9" s="117"/>
      <c r="B9" s="117"/>
      <c r="C9" s="115"/>
      <c r="D9" s="115"/>
      <c r="E9" s="115"/>
      <c r="F9" s="115"/>
      <c r="G9" s="115"/>
      <c r="H9" s="115"/>
    </row>
    <row r="10" ht="19.9" customHeight="1" spans="1:8">
      <c r="A10" s="117"/>
      <c r="B10" s="117"/>
      <c r="C10" s="115"/>
      <c r="D10" s="115"/>
      <c r="E10" s="115"/>
      <c r="F10" s="115"/>
      <c r="G10" s="115"/>
      <c r="H10" s="115"/>
    </row>
    <row r="11" ht="19.9" customHeight="1" spans="1:8">
      <c r="A11" s="117"/>
      <c r="B11" s="117"/>
      <c r="C11" s="115"/>
      <c r="D11" s="115"/>
      <c r="E11" s="115"/>
      <c r="F11" s="115"/>
      <c r="G11" s="115"/>
      <c r="H11" s="115"/>
    </row>
    <row r="12" ht="19.9" customHeight="1" spans="1:8">
      <c r="A12" s="118"/>
      <c r="B12" s="118"/>
      <c r="C12" s="35"/>
      <c r="D12" s="35"/>
      <c r="E12" s="119"/>
      <c r="F12" s="119"/>
      <c r="G12" s="119"/>
      <c r="H12" s="119"/>
    </row>
  </sheetData>
  <mergeCells count="10">
    <mergeCell ref="A2:H2"/>
    <mergeCell ref="A3:G3"/>
    <mergeCell ref="D4:G4"/>
    <mergeCell ref="E5:F5"/>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E16" sqref="E16"/>
    </sheetView>
  </sheetViews>
  <sheetFormatPr defaultColWidth="10" defaultRowHeight="14.4" outlineLevelCol="7"/>
  <cols>
    <col min="1" max="1" width="10.712962962963" customWidth="1"/>
    <col min="2" max="2" width="22.7962962962963" customWidth="1"/>
    <col min="3" max="3" width="19.2685185185185" customWidth="1"/>
    <col min="4" max="4" width="16.6944444444444" customWidth="1"/>
    <col min="5" max="6" width="16.4166666666667" customWidth="1"/>
    <col min="7" max="8" width="17.6388888888889" customWidth="1"/>
  </cols>
  <sheetData>
    <row r="1" ht="14.3" customHeight="1" spans="1:8">
      <c r="A1" s="30"/>
      <c r="H1" s="110" t="s">
        <v>351</v>
      </c>
    </row>
    <row r="2" ht="33.9" customHeight="1" spans="1:8">
      <c r="A2" s="111" t="s">
        <v>25</v>
      </c>
      <c r="B2" s="111"/>
      <c r="C2" s="111"/>
      <c r="D2" s="111"/>
      <c r="E2" s="111"/>
      <c r="F2" s="111"/>
      <c r="G2" s="111"/>
      <c r="H2" s="111"/>
    </row>
    <row r="3" ht="21.1" customHeight="1" spans="1:8">
      <c r="A3" s="112" t="s">
        <v>31</v>
      </c>
      <c r="B3" s="112"/>
      <c r="C3" s="112"/>
      <c r="D3" s="112"/>
      <c r="E3" s="112"/>
      <c r="F3" s="112"/>
      <c r="G3" s="112"/>
      <c r="H3" s="37" t="s">
        <v>32</v>
      </c>
    </row>
    <row r="4" ht="18.05" customHeight="1" spans="1:8">
      <c r="A4" s="113" t="s">
        <v>160</v>
      </c>
      <c r="B4" s="113" t="s">
        <v>161</v>
      </c>
      <c r="C4" s="113" t="s">
        <v>136</v>
      </c>
      <c r="D4" s="113" t="s">
        <v>352</v>
      </c>
      <c r="E4" s="113"/>
      <c r="F4" s="113"/>
      <c r="G4" s="113"/>
      <c r="H4" s="113" t="s">
        <v>163</v>
      </c>
    </row>
    <row r="5" ht="16.55" customHeight="1" spans="1:8">
      <c r="A5" s="113"/>
      <c r="B5" s="113"/>
      <c r="C5" s="113"/>
      <c r="D5" s="113" t="s">
        <v>138</v>
      </c>
      <c r="E5" s="113" t="s">
        <v>246</v>
      </c>
      <c r="F5" s="113"/>
      <c r="G5" s="113" t="s">
        <v>247</v>
      </c>
      <c r="H5" s="113"/>
    </row>
    <row r="6" ht="21.1" customHeight="1" spans="1:8">
      <c r="A6" s="113"/>
      <c r="B6" s="113"/>
      <c r="C6" s="113"/>
      <c r="D6" s="113"/>
      <c r="E6" s="113" t="s">
        <v>225</v>
      </c>
      <c r="F6" s="113" t="s">
        <v>212</v>
      </c>
      <c r="G6" s="113"/>
      <c r="H6" s="113"/>
    </row>
    <row r="7" ht="19.9" customHeight="1" spans="1:8">
      <c r="A7" s="114"/>
      <c r="B7" s="33" t="s">
        <v>136</v>
      </c>
      <c r="C7" s="115">
        <v>0</v>
      </c>
      <c r="D7" s="115"/>
      <c r="E7" s="115"/>
      <c r="F7" s="115"/>
      <c r="G7" s="115"/>
      <c r="H7" s="115"/>
    </row>
    <row r="8" ht="19.9" customHeight="1" spans="1:8">
      <c r="A8" s="116"/>
      <c r="B8" s="116"/>
      <c r="C8" s="115"/>
      <c r="D8" s="115"/>
      <c r="E8" s="115"/>
      <c r="F8" s="115"/>
      <c r="G8" s="115"/>
      <c r="H8" s="115"/>
    </row>
    <row r="9" ht="19.9" customHeight="1" spans="1:8">
      <c r="A9" s="117"/>
      <c r="B9" s="117"/>
      <c r="C9" s="115"/>
      <c r="D9" s="115"/>
      <c r="E9" s="115"/>
      <c r="F9" s="115"/>
      <c r="G9" s="115"/>
      <c r="H9" s="115"/>
    </row>
    <row r="10" ht="19.9" customHeight="1" spans="1:8">
      <c r="A10" s="117"/>
      <c r="B10" s="117"/>
      <c r="C10" s="115"/>
      <c r="D10" s="115"/>
      <c r="E10" s="115"/>
      <c r="F10" s="115"/>
      <c r="G10" s="115"/>
      <c r="H10" s="115"/>
    </row>
    <row r="11" ht="19.9" customHeight="1" spans="1:8">
      <c r="A11" s="117"/>
      <c r="B11" s="117"/>
      <c r="C11" s="115"/>
      <c r="D11" s="115"/>
      <c r="E11" s="115"/>
      <c r="F11" s="115"/>
      <c r="G11" s="115"/>
      <c r="H11" s="115"/>
    </row>
    <row r="12" ht="19.9" customHeight="1" spans="1:8">
      <c r="A12" s="118"/>
      <c r="B12" s="118"/>
      <c r="C12" s="35"/>
      <c r="D12" s="35"/>
      <c r="E12" s="119"/>
      <c r="F12" s="119"/>
      <c r="G12" s="119"/>
      <c r="H12" s="119"/>
    </row>
  </sheetData>
  <mergeCells count="10">
    <mergeCell ref="A2:H2"/>
    <mergeCell ref="A3:G3"/>
    <mergeCell ref="D4:G4"/>
    <mergeCell ref="E5:F5"/>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
  <sheetViews>
    <sheetView topLeftCell="A7" workbookViewId="0">
      <selection activeCell="C7" sqref="C7:K7"/>
    </sheetView>
  </sheetViews>
  <sheetFormatPr defaultColWidth="10" defaultRowHeight="15.6"/>
  <cols>
    <col min="1" max="2" width="10" style="41"/>
    <col min="3" max="3" width="15.5555555555556" style="41" customWidth="1"/>
    <col min="4" max="4" width="10" style="41"/>
    <col min="5" max="5" width="18.75" style="41" customWidth="1"/>
    <col min="6" max="6" width="15.6944444444444" style="41" customWidth="1"/>
    <col min="7" max="7" width="12.2222222222222" style="41" customWidth="1"/>
    <col min="8" max="8" width="13.1944444444444" style="41" customWidth="1"/>
    <col min="9" max="9" width="22.5" style="41" customWidth="1"/>
    <col min="10" max="10" width="16.8055555555556" style="41" customWidth="1"/>
    <col min="11" max="16384" width="10" style="41"/>
  </cols>
  <sheetData>
    <row r="1" s="41" customFormat="1" ht="39" customHeight="1" spans="1:11">
      <c r="A1" s="79" t="s">
        <v>353</v>
      </c>
      <c r="B1" s="79"/>
      <c r="C1" s="79"/>
      <c r="D1" s="79"/>
      <c r="E1" s="79"/>
      <c r="F1" s="79"/>
      <c r="G1" s="79"/>
      <c r="H1" s="79"/>
      <c r="I1" s="79"/>
      <c r="J1" s="79"/>
      <c r="K1" s="79"/>
    </row>
    <row r="2" s="41" customFormat="1" ht="33" customHeight="1" spans="1:11">
      <c r="A2" s="80" t="s">
        <v>354</v>
      </c>
      <c r="B2" s="80"/>
      <c r="C2" s="80"/>
      <c r="D2" s="80"/>
      <c r="E2" s="80"/>
      <c r="F2" s="80"/>
      <c r="H2" s="81" t="s">
        <v>355</v>
      </c>
      <c r="I2" s="81"/>
      <c r="J2" s="81"/>
      <c r="K2" s="81"/>
    </row>
    <row r="3" s="41" customFormat="1" ht="52" customHeight="1" spans="1:11">
      <c r="A3" s="82" t="s">
        <v>356</v>
      </c>
      <c r="B3" s="82"/>
      <c r="C3" s="83" t="s">
        <v>357</v>
      </c>
      <c r="D3" s="83"/>
      <c r="E3" s="83"/>
      <c r="F3" s="83"/>
      <c r="G3" s="84" t="s">
        <v>358</v>
      </c>
      <c r="H3" s="84"/>
      <c r="I3" s="85" t="s">
        <v>359</v>
      </c>
      <c r="J3" s="85"/>
      <c r="K3" s="85"/>
    </row>
    <row r="4" s="41" customFormat="1" ht="52" customHeight="1" spans="1:11">
      <c r="A4" s="82" t="s">
        <v>360</v>
      </c>
      <c r="B4" s="82"/>
      <c r="C4" s="83" t="s">
        <v>155</v>
      </c>
      <c r="D4" s="83"/>
      <c r="E4" s="83"/>
      <c r="F4" s="83"/>
      <c r="G4" s="84" t="s">
        <v>361</v>
      </c>
      <c r="H4" s="85" t="s">
        <v>4</v>
      </c>
      <c r="I4" s="85"/>
      <c r="J4" s="85"/>
      <c r="K4" s="85"/>
    </row>
    <row r="5" s="41" customFormat="1" ht="52" customHeight="1" spans="1:11">
      <c r="A5" s="82" t="s">
        <v>362</v>
      </c>
      <c r="B5" s="82"/>
      <c r="C5" s="86">
        <v>30000</v>
      </c>
      <c r="D5" s="86"/>
      <c r="E5" s="86"/>
      <c r="F5" s="86"/>
      <c r="G5" s="86"/>
      <c r="H5" s="86"/>
      <c r="I5" s="86"/>
      <c r="J5" s="86"/>
      <c r="K5" s="86"/>
    </row>
    <row r="6" s="41" customFormat="1" ht="52" customHeight="1" spans="1:11">
      <c r="A6" s="82" t="s">
        <v>363</v>
      </c>
      <c r="B6" s="82"/>
      <c r="C6" s="87" t="s">
        <v>364</v>
      </c>
      <c r="D6" s="88"/>
      <c r="E6" s="88"/>
      <c r="F6" s="88"/>
      <c r="G6" s="88"/>
      <c r="H6" s="88"/>
      <c r="I6" s="88"/>
      <c r="J6" s="88"/>
      <c r="K6" s="88"/>
    </row>
    <row r="7" s="41" customFormat="1" ht="52" customHeight="1" spans="1:11">
      <c r="A7" s="82" t="s">
        <v>365</v>
      </c>
      <c r="B7" s="82"/>
      <c r="C7" s="87" t="s">
        <v>366</v>
      </c>
      <c r="D7" s="88"/>
      <c r="E7" s="88"/>
      <c r="F7" s="88"/>
      <c r="G7" s="88"/>
      <c r="H7" s="88"/>
      <c r="I7" s="88"/>
      <c r="J7" s="88"/>
      <c r="K7" s="88"/>
    </row>
    <row r="8" s="41" customFormat="1" ht="52" customHeight="1" spans="1:11">
      <c r="A8" s="82" t="s">
        <v>367</v>
      </c>
      <c r="B8" s="82"/>
      <c r="C8" s="87" t="s">
        <v>368</v>
      </c>
      <c r="D8" s="88"/>
      <c r="E8" s="88"/>
      <c r="F8" s="88"/>
      <c r="G8" s="88"/>
      <c r="H8" s="88"/>
      <c r="I8" s="88"/>
      <c r="J8" s="88"/>
      <c r="K8" s="88"/>
    </row>
    <row r="9" s="41" customFormat="1" ht="51" customHeight="1" spans="1:11">
      <c r="A9" s="82" t="s">
        <v>369</v>
      </c>
      <c r="B9" s="82" t="s">
        <v>370</v>
      </c>
      <c r="C9" s="82" t="s">
        <v>371</v>
      </c>
      <c r="D9" s="89" t="s">
        <v>372</v>
      </c>
      <c r="E9" s="89"/>
      <c r="F9" s="89" t="s">
        <v>373</v>
      </c>
      <c r="G9" s="89" t="s">
        <v>374</v>
      </c>
      <c r="H9" s="82" t="s">
        <v>375</v>
      </c>
      <c r="I9" s="82" t="s">
        <v>376</v>
      </c>
      <c r="J9" s="82" t="s">
        <v>377</v>
      </c>
      <c r="K9" s="102" t="s">
        <v>378</v>
      </c>
    </row>
    <row r="10" s="41" customFormat="1" ht="51" customHeight="1" spans="1:11">
      <c r="A10" s="82"/>
      <c r="B10" s="89" t="s">
        <v>379</v>
      </c>
      <c r="C10" s="90" t="s">
        <v>380</v>
      </c>
      <c r="D10" s="87" t="s">
        <v>381</v>
      </c>
      <c r="E10" s="87"/>
      <c r="F10" s="91" t="s">
        <v>382</v>
      </c>
      <c r="G10" s="92" t="s">
        <v>383</v>
      </c>
      <c r="H10" s="93" t="s">
        <v>384</v>
      </c>
      <c r="I10" s="95" t="s">
        <v>381</v>
      </c>
      <c r="J10" s="95" t="s">
        <v>385</v>
      </c>
      <c r="K10" s="103" t="s">
        <v>386</v>
      </c>
    </row>
    <row r="11" s="41" customFormat="1" ht="51" customHeight="1" spans="1:11">
      <c r="A11" s="82"/>
      <c r="B11" s="94"/>
      <c r="C11" s="82" t="s">
        <v>387</v>
      </c>
      <c r="D11" s="95" t="s">
        <v>388</v>
      </c>
      <c r="E11" s="95"/>
      <c r="F11" s="91" t="s">
        <v>389</v>
      </c>
      <c r="G11" s="96" t="s">
        <v>390</v>
      </c>
      <c r="H11" s="93" t="s">
        <v>384</v>
      </c>
      <c r="I11" s="95" t="s">
        <v>391</v>
      </c>
      <c r="J11" s="104" t="s">
        <v>392</v>
      </c>
      <c r="K11" s="105" t="s">
        <v>393</v>
      </c>
    </row>
    <row r="12" s="41" customFormat="1" ht="51" customHeight="1" spans="1:11">
      <c r="A12" s="82"/>
      <c r="B12" s="94"/>
      <c r="C12" s="82" t="s">
        <v>394</v>
      </c>
      <c r="D12" s="95" t="s">
        <v>395</v>
      </c>
      <c r="E12" s="95"/>
      <c r="F12" s="91" t="s">
        <v>396</v>
      </c>
      <c r="G12" s="96" t="s">
        <v>397</v>
      </c>
      <c r="H12" s="93" t="s">
        <v>384</v>
      </c>
      <c r="I12" s="95" t="s">
        <v>395</v>
      </c>
      <c r="J12" s="105" t="s">
        <v>392</v>
      </c>
      <c r="K12" s="105" t="s">
        <v>398</v>
      </c>
    </row>
    <row r="13" s="41" customFormat="1" ht="51" customHeight="1" spans="1:11">
      <c r="A13" s="82"/>
      <c r="B13" s="97"/>
      <c r="C13" s="82" t="s">
        <v>399</v>
      </c>
      <c r="D13" s="95" t="s">
        <v>400</v>
      </c>
      <c r="E13" s="95"/>
      <c r="F13" s="91" t="s">
        <v>401</v>
      </c>
      <c r="G13" s="93" t="s">
        <v>402</v>
      </c>
      <c r="H13" s="93" t="s">
        <v>384</v>
      </c>
      <c r="I13" s="95" t="s">
        <v>400</v>
      </c>
      <c r="J13" s="105" t="s">
        <v>403</v>
      </c>
      <c r="K13" s="105" t="s">
        <v>404</v>
      </c>
    </row>
    <row r="14" s="41" customFormat="1" ht="51" customHeight="1" spans="1:11">
      <c r="A14" s="82"/>
      <c r="B14" s="82" t="s">
        <v>405</v>
      </c>
      <c r="C14" s="82" t="s">
        <v>406</v>
      </c>
      <c r="D14" s="95" t="s">
        <v>407</v>
      </c>
      <c r="E14" s="95"/>
      <c r="F14" s="91" t="s">
        <v>408</v>
      </c>
      <c r="G14" s="92" t="s">
        <v>409</v>
      </c>
      <c r="H14" s="92" t="s">
        <v>384</v>
      </c>
      <c r="I14" s="98" t="s">
        <v>407</v>
      </c>
      <c r="J14" s="98" t="s">
        <v>410</v>
      </c>
      <c r="K14" s="106" t="s">
        <v>411</v>
      </c>
    </row>
    <row r="15" s="41" customFormat="1" ht="51" customHeight="1" spans="1:11">
      <c r="A15" s="82"/>
      <c r="B15" s="82"/>
      <c r="C15" s="94" t="s">
        <v>412</v>
      </c>
      <c r="D15" s="95" t="s">
        <v>413</v>
      </c>
      <c r="E15" s="95"/>
      <c r="F15" s="91" t="s">
        <v>414</v>
      </c>
      <c r="G15" s="96" t="s">
        <v>415</v>
      </c>
      <c r="H15" s="93" t="s">
        <v>384</v>
      </c>
      <c r="I15" s="95" t="s">
        <v>413</v>
      </c>
      <c r="J15" s="95" t="s">
        <v>410</v>
      </c>
      <c r="K15" s="107"/>
    </row>
    <row r="16" s="41" customFormat="1" ht="51" customHeight="1" spans="1:11">
      <c r="A16" s="82"/>
      <c r="B16" s="82"/>
      <c r="C16" s="82" t="s">
        <v>416</v>
      </c>
      <c r="D16" s="95" t="s">
        <v>417</v>
      </c>
      <c r="E16" s="98"/>
      <c r="F16" s="99">
        <v>95</v>
      </c>
      <c r="G16" s="96" t="s">
        <v>390</v>
      </c>
      <c r="H16" s="93" t="s">
        <v>418</v>
      </c>
      <c r="I16" s="98" t="s">
        <v>417</v>
      </c>
      <c r="J16" s="108" t="s">
        <v>419</v>
      </c>
      <c r="K16" s="105" t="s">
        <v>420</v>
      </c>
    </row>
    <row r="17" s="41" customFormat="1" ht="51" customHeight="1" spans="1:11">
      <c r="A17" s="83" t="s">
        <v>421</v>
      </c>
      <c r="B17" s="83"/>
      <c r="C17" s="100" t="s">
        <v>422</v>
      </c>
      <c r="D17" s="101"/>
      <c r="E17" s="101"/>
      <c r="F17" s="101"/>
      <c r="G17" s="101"/>
      <c r="H17" s="101"/>
      <c r="I17" s="101"/>
      <c r="J17" s="101"/>
      <c r="K17" s="109"/>
    </row>
  </sheetData>
  <mergeCells count="31">
    <mergeCell ref="A1:K1"/>
    <mergeCell ref="A2:F2"/>
    <mergeCell ref="H2:K2"/>
    <mergeCell ref="A3:B3"/>
    <mergeCell ref="C3:F3"/>
    <mergeCell ref="I3:K3"/>
    <mergeCell ref="A4:B4"/>
    <mergeCell ref="C4:F4"/>
    <mergeCell ref="H4:K4"/>
    <mergeCell ref="A5:B5"/>
    <mergeCell ref="C5:K5"/>
    <mergeCell ref="A6:B6"/>
    <mergeCell ref="C6:K6"/>
    <mergeCell ref="A7:B7"/>
    <mergeCell ref="C7:K7"/>
    <mergeCell ref="A8:B8"/>
    <mergeCell ref="C8:K8"/>
    <mergeCell ref="D9:E9"/>
    <mergeCell ref="D10:E10"/>
    <mergeCell ref="D11:E11"/>
    <mergeCell ref="D12:E12"/>
    <mergeCell ref="D13:E13"/>
    <mergeCell ref="D14:E14"/>
    <mergeCell ref="D15:E15"/>
    <mergeCell ref="D16:E16"/>
    <mergeCell ref="A17:B17"/>
    <mergeCell ref="C17:K17"/>
    <mergeCell ref="A9:A16"/>
    <mergeCell ref="B10:B12"/>
    <mergeCell ref="B14:B16"/>
    <mergeCell ref="K14:K15"/>
  </mergeCells>
  <printOptions horizontalCentered="1"/>
  <pageMargins left="0.0777777777777778" right="0.0777777777777778" top="0.0777777777777778" bottom="0.0777777777777778" header="0" footer="0"/>
  <pageSetup paperSize="9" orientation="landscape"/>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8"/>
  <sheetViews>
    <sheetView workbookViewId="0">
      <pane ySplit="5" topLeftCell="A31" activePane="bottomLeft" state="frozen"/>
      <selection/>
      <selection pane="bottomLeft" activeCell="B4" sqref="B4:O4"/>
    </sheetView>
  </sheetViews>
  <sheetFormatPr defaultColWidth="7.5" defaultRowHeight="15.6"/>
  <cols>
    <col min="1" max="1" width="13.8888888888889" style="38" customWidth="1"/>
    <col min="2" max="2" width="12.9166666666667" style="38" customWidth="1"/>
    <col min="3" max="3" width="8.07407407407407" style="38" customWidth="1"/>
    <col min="4" max="4" width="7.82407407407407" style="38" customWidth="1"/>
    <col min="5" max="5" width="2.64814814814815" style="38" hidden="1" customWidth="1"/>
    <col min="6" max="6" width="11.9814814814815" style="39" customWidth="1"/>
    <col min="7" max="7" width="14.4444444444444" style="40" hidden="1" customWidth="1"/>
    <col min="8" max="8" width="9.21296296296296" style="40" customWidth="1"/>
    <col min="9" max="9" width="1" style="38" customWidth="1"/>
    <col min="10" max="10" width="11.6666666666667" style="38" customWidth="1"/>
    <col min="11" max="11" width="5.2962962962963" style="38" customWidth="1"/>
    <col min="12" max="12" width="2.51851851851852" style="38" customWidth="1"/>
    <col min="13" max="13" width="7.5" style="38" customWidth="1"/>
    <col min="14" max="14" width="34.0833333333333" style="38" customWidth="1"/>
    <col min="15" max="256" width="7.5" style="38" customWidth="1"/>
    <col min="257" max="16384" width="7.5" style="41"/>
  </cols>
  <sheetData>
    <row r="1" s="38" customFormat="1" ht="22.2" spans="1:15">
      <c r="A1" s="42" t="s">
        <v>423</v>
      </c>
      <c r="B1" s="42"/>
      <c r="C1" s="42"/>
      <c r="D1" s="42"/>
      <c r="E1" s="42"/>
      <c r="F1" s="42"/>
      <c r="G1" s="42"/>
      <c r="H1" s="42"/>
      <c r="I1" s="42"/>
      <c r="J1" s="42"/>
      <c r="K1" s="42"/>
      <c r="L1" s="42"/>
      <c r="M1" s="42"/>
      <c r="N1" s="42"/>
      <c r="O1" s="42"/>
    </row>
    <row r="2" s="38" customFormat="1" ht="13.2" spans="1:9">
      <c r="A2" s="43" t="s">
        <v>424</v>
      </c>
      <c r="B2" s="43"/>
      <c r="C2" s="43"/>
      <c r="D2" s="43"/>
      <c r="E2" s="43"/>
      <c r="F2" s="44"/>
      <c r="G2" s="43"/>
      <c r="H2" s="43"/>
      <c r="I2" s="43"/>
    </row>
    <row r="3" s="38" customFormat="1" ht="23" customHeight="1" spans="1:15">
      <c r="A3" s="45" t="s">
        <v>135</v>
      </c>
      <c r="B3" s="46" t="s">
        <v>4</v>
      </c>
      <c r="C3" s="46"/>
      <c r="D3" s="46"/>
      <c r="E3" s="46"/>
      <c r="F3" s="46"/>
      <c r="G3" s="46"/>
      <c r="H3" s="46"/>
      <c r="I3" s="46"/>
      <c r="J3" s="46"/>
      <c r="K3" s="46"/>
      <c r="L3" s="46"/>
      <c r="M3" s="46"/>
      <c r="N3" s="46"/>
      <c r="O3" s="46"/>
    </row>
    <row r="4" s="38" customFormat="1" ht="79" customHeight="1" spans="1:15">
      <c r="A4" s="47" t="s">
        <v>425</v>
      </c>
      <c r="B4" s="48" t="s">
        <v>426</v>
      </c>
      <c r="C4" s="49"/>
      <c r="D4" s="49"/>
      <c r="E4" s="49"/>
      <c r="F4" s="49"/>
      <c r="G4" s="49"/>
      <c r="H4" s="49"/>
      <c r="I4" s="49"/>
      <c r="J4" s="49"/>
      <c r="K4" s="49"/>
      <c r="L4" s="49"/>
      <c r="M4" s="49"/>
      <c r="N4" s="49"/>
      <c r="O4" s="70"/>
    </row>
    <row r="5" s="38" customFormat="1" ht="19" customHeight="1" spans="1:15">
      <c r="A5" s="50" t="s">
        <v>427</v>
      </c>
      <c r="B5" s="51" t="s">
        <v>428</v>
      </c>
      <c r="C5" s="52"/>
      <c r="D5" s="52"/>
      <c r="E5" s="47"/>
      <c r="F5" s="52"/>
      <c r="G5" s="53" t="s">
        <v>429</v>
      </c>
      <c r="H5" s="54"/>
      <c r="I5" s="54"/>
      <c r="J5" s="54"/>
      <c r="K5" s="54"/>
      <c r="L5" s="54"/>
      <c r="M5" s="54"/>
      <c r="N5" s="54"/>
      <c r="O5" s="71"/>
    </row>
    <row r="6" s="38" customFormat="1" ht="59" customHeight="1" spans="1:15">
      <c r="A6" s="55"/>
      <c r="B6" s="52" t="s">
        <v>430</v>
      </c>
      <c r="C6" s="52"/>
      <c r="D6" s="52"/>
      <c r="E6" s="47"/>
      <c r="F6" s="52"/>
      <c r="G6" s="56" t="s">
        <v>366</v>
      </c>
      <c r="H6" s="57"/>
      <c r="I6" s="57"/>
      <c r="J6" s="57"/>
      <c r="K6" s="57"/>
      <c r="L6" s="57"/>
      <c r="M6" s="57"/>
      <c r="N6" s="57"/>
      <c r="O6" s="72"/>
    </row>
    <row r="7" s="38" customFormat="1" ht="13.2" spans="1:15">
      <c r="A7" s="47" t="s">
        <v>431</v>
      </c>
      <c r="B7" s="47" t="s">
        <v>432</v>
      </c>
      <c r="C7" s="47"/>
      <c r="D7" s="47"/>
      <c r="E7" s="47"/>
      <c r="F7" s="58"/>
      <c r="G7" s="53">
        <v>406779.52</v>
      </c>
      <c r="H7" s="54"/>
      <c r="I7" s="54"/>
      <c r="J7" s="54"/>
      <c r="K7" s="54"/>
      <c r="L7" s="54"/>
      <c r="M7" s="54"/>
      <c r="N7" s="54"/>
      <c r="O7" s="71"/>
    </row>
    <row r="8" s="38" customFormat="1" ht="13.2" spans="1:15">
      <c r="A8" s="47"/>
      <c r="B8" s="46" t="s">
        <v>433</v>
      </c>
      <c r="C8" s="46"/>
      <c r="D8" s="46"/>
      <c r="E8" s="46"/>
      <c r="F8" s="59"/>
      <c r="G8" s="53">
        <v>406779.52</v>
      </c>
      <c r="H8" s="54"/>
      <c r="I8" s="54"/>
      <c r="J8" s="54"/>
      <c r="K8" s="54"/>
      <c r="L8" s="54"/>
      <c r="M8" s="54"/>
      <c r="N8" s="54"/>
      <c r="O8" s="71"/>
    </row>
    <row r="9" s="38" customFormat="1" ht="13.2" spans="1:15">
      <c r="A9" s="47"/>
      <c r="B9" s="46" t="s">
        <v>434</v>
      </c>
      <c r="C9" s="46"/>
      <c r="D9" s="46"/>
      <c r="E9" s="46"/>
      <c r="F9" s="59"/>
      <c r="G9" s="53">
        <v>0</v>
      </c>
      <c r="H9" s="54"/>
      <c r="I9" s="54"/>
      <c r="J9" s="54"/>
      <c r="K9" s="54"/>
      <c r="L9" s="54"/>
      <c r="M9" s="54"/>
      <c r="N9" s="54"/>
      <c r="O9" s="71"/>
    </row>
    <row r="10" s="38" customFormat="1" ht="13.2" spans="1:15">
      <c r="A10" s="47"/>
      <c r="B10" s="46" t="s">
        <v>435</v>
      </c>
      <c r="C10" s="46"/>
      <c r="D10" s="46"/>
      <c r="E10" s="46"/>
      <c r="F10" s="59"/>
      <c r="G10" s="53">
        <v>376779.52</v>
      </c>
      <c r="H10" s="54"/>
      <c r="I10" s="54"/>
      <c r="J10" s="54"/>
      <c r="K10" s="54"/>
      <c r="L10" s="54"/>
      <c r="M10" s="54"/>
      <c r="N10" s="54"/>
      <c r="O10" s="71"/>
    </row>
    <row r="11" s="38" customFormat="1" ht="13.2" spans="1:15">
      <c r="A11" s="47"/>
      <c r="B11" s="46" t="s">
        <v>436</v>
      </c>
      <c r="C11" s="46"/>
      <c r="D11" s="46"/>
      <c r="E11" s="46"/>
      <c r="F11" s="59"/>
      <c r="G11" s="53">
        <v>30000</v>
      </c>
      <c r="H11" s="54"/>
      <c r="I11" s="54"/>
      <c r="J11" s="54"/>
      <c r="K11" s="54"/>
      <c r="L11" s="54"/>
      <c r="M11" s="54"/>
      <c r="N11" s="54"/>
      <c r="O11" s="71"/>
    </row>
    <row r="12" s="38" customFormat="1" ht="25" customHeight="1" spans="1:15">
      <c r="A12" s="60" t="s">
        <v>370</v>
      </c>
      <c r="B12" s="60" t="s">
        <v>371</v>
      </c>
      <c r="C12" s="61" t="s">
        <v>437</v>
      </c>
      <c r="D12" s="60"/>
      <c r="E12" s="60"/>
      <c r="F12" s="61" t="s">
        <v>438</v>
      </c>
      <c r="G12" s="60"/>
      <c r="H12" s="62" t="s">
        <v>439</v>
      </c>
      <c r="I12" s="60"/>
      <c r="J12" s="73" t="s">
        <v>440</v>
      </c>
      <c r="K12" s="73"/>
      <c r="L12" s="73"/>
      <c r="M12" s="73" t="s">
        <v>441</v>
      </c>
      <c r="N12" s="73"/>
      <c r="O12" s="60" t="s">
        <v>378</v>
      </c>
    </row>
    <row r="13" s="38" customFormat="1" ht="91" customHeight="1" spans="1:15">
      <c r="A13" s="63" t="s">
        <v>442</v>
      </c>
      <c r="B13" s="64" t="s">
        <v>443</v>
      </c>
      <c r="C13" s="64" t="s">
        <v>444</v>
      </c>
      <c r="D13" s="64"/>
      <c r="E13" s="64"/>
      <c r="F13" s="64" t="s">
        <v>445</v>
      </c>
      <c r="G13" s="64"/>
      <c r="H13" s="64" t="s">
        <v>446</v>
      </c>
      <c r="I13" s="64"/>
      <c r="J13" s="74" t="s">
        <v>447</v>
      </c>
      <c r="K13" s="74"/>
      <c r="L13" s="74"/>
      <c r="M13" s="75" t="s">
        <v>448</v>
      </c>
      <c r="N13" s="75"/>
      <c r="O13" s="66"/>
    </row>
    <row r="14" s="38" customFormat="1" ht="90" customHeight="1" spans="1:15">
      <c r="A14" s="65"/>
      <c r="B14" s="64"/>
      <c r="C14" s="64" t="s">
        <v>449</v>
      </c>
      <c r="D14" s="64"/>
      <c r="E14" s="64"/>
      <c r="F14" s="64" t="s">
        <v>445</v>
      </c>
      <c r="G14" s="64"/>
      <c r="H14" s="64" t="s">
        <v>450</v>
      </c>
      <c r="I14" s="64"/>
      <c r="J14" s="74" t="s">
        <v>451</v>
      </c>
      <c r="K14" s="74"/>
      <c r="L14" s="74"/>
      <c r="M14" s="75" t="s">
        <v>452</v>
      </c>
      <c r="N14" s="75"/>
      <c r="O14" s="66"/>
    </row>
    <row r="15" s="38" customFormat="1" ht="107" customHeight="1" spans="1:15">
      <c r="A15" s="65"/>
      <c r="B15" s="64"/>
      <c r="C15" s="64" t="s">
        <v>453</v>
      </c>
      <c r="D15" s="64"/>
      <c r="E15" s="64"/>
      <c r="F15" s="64" t="s">
        <v>445</v>
      </c>
      <c r="G15" s="64"/>
      <c r="H15" s="64" t="s">
        <v>454</v>
      </c>
      <c r="I15" s="64"/>
      <c r="J15" s="74" t="s">
        <v>455</v>
      </c>
      <c r="K15" s="74"/>
      <c r="L15" s="74"/>
      <c r="M15" s="75" t="s">
        <v>456</v>
      </c>
      <c r="N15" s="75"/>
      <c r="O15" s="66"/>
    </row>
    <row r="16" s="38" customFormat="1" ht="56" customHeight="1" spans="1:15">
      <c r="A16" s="65"/>
      <c r="B16" s="63" t="s">
        <v>457</v>
      </c>
      <c r="C16" s="64" t="s">
        <v>458</v>
      </c>
      <c r="D16" s="64"/>
      <c r="E16" s="64"/>
      <c r="F16" s="64" t="s">
        <v>445</v>
      </c>
      <c r="G16" s="64"/>
      <c r="H16" s="64" t="s">
        <v>459</v>
      </c>
      <c r="I16" s="64"/>
      <c r="J16" s="74" t="s">
        <v>460</v>
      </c>
      <c r="K16" s="74"/>
      <c r="L16" s="74"/>
      <c r="M16" s="75" t="s">
        <v>461</v>
      </c>
      <c r="N16" s="75"/>
      <c r="O16" s="66"/>
    </row>
    <row r="17" s="38" customFormat="1" ht="19.2" spans="1:15">
      <c r="A17" s="65"/>
      <c r="B17" s="65"/>
      <c r="C17" s="64" t="s">
        <v>462</v>
      </c>
      <c r="D17" s="64"/>
      <c r="E17" s="64"/>
      <c r="F17" s="64" t="s">
        <v>418</v>
      </c>
      <c r="G17" s="64"/>
      <c r="H17" s="66">
        <v>100</v>
      </c>
      <c r="I17" s="73"/>
      <c r="J17" s="74" t="s">
        <v>463</v>
      </c>
      <c r="K17" s="74"/>
      <c r="L17" s="74"/>
      <c r="M17" s="75" t="s">
        <v>464</v>
      </c>
      <c r="N17" s="75"/>
      <c r="O17" s="66" t="s">
        <v>465</v>
      </c>
    </row>
    <row r="18" s="38" customFormat="1" ht="34" customHeight="1" spans="1:15">
      <c r="A18" s="65"/>
      <c r="B18" s="65"/>
      <c r="C18" s="64" t="s">
        <v>466</v>
      </c>
      <c r="D18" s="64"/>
      <c r="E18" s="64"/>
      <c r="F18" s="64" t="s">
        <v>418</v>
      </c>
      <c r="G18" s="64"/>
      <c r="H18" s="66">
        <v>100</v>
      </c>
      <c r="I18" s="73"/>
      <c r="J18" s="74" t="s">
        <v>463</v>
      </c>
      <c r="K18" s="74"/>
      <c r="L18" s="74"/>
      <c r="M18" s="75" t="s">
        <v>467</v>
      </c>
      <c r="N18" s="75"/>
      <c r="O18" s="66" t="s">
        <v>465</v>
      </c>
    </row>
    <row r="19" s="38" customFormat="1" ht="66" customHeight="1" spans="1:15">
      <c r="A19" s="65"/>
      <c r="B19" s="65"/>
      <c r="C19" s="64" t="s">
        <v>468</v>
      </c>
      <c r="D19" s="64"/>
      <c r="E19" s="64"/>
      <c r="F19" s="64" t="s">
        <v>469</v>
      </c>
      <c r="G19" s="64"/>
      <c r="H19" s="66">
        <v>10</v>
      </c>
      <c r="I19" s="73"/>
      <c r="J19" s="74" t="s">
        <v>470</v>
      </c>
      <c r="K19" s="74"/>
      <c r="L19" s="74"/>
      <c r="M19" s="75" t="s">
        <v>471</v>
      </c>
      <c r="N19" s="75"/>
      <c r="O19" s="66" t="s">
        <v>472</v>
      </c>
    </row>
    <row r="20" s="38" customFormat="1" ht="42" customHeight="1" spans="1:15">
      <c r="A20" s="65"/>
      <c r="B20" s="65"/>
      <c r="C20" s="64" t="s">
        <v>473</v>
      </c>
      <c r="D20" s="64"/>
      <c r="E20" s="64"/>
      <c r="F20" s="64" t="s">
        <v>469</v>
      </c>
      <c r="G20" s="64"/>
      <c r="H20" s="66">
        <v>10</v>
      </c>
      <c r="I20" s="73"/>
      <c r="J20" s="74" t="s">
        <v>474</v>
      </c>
      <c r="K20" s="74"/>
      <c r="L20" s="74"/>
      <c r="M20" s="75" t="s">
        <v>475</v>
      </c>
      <c r="N20" s="75"/>
      <c r="O20" s="66" t="s">
        <v>476</v>
      </c>
    </row>
    <row r="21" s="38" customFormat="1" ht="54" customHeight="1" spans="1:15">
      <c r="A21" s="65"/>
      <c r="B21" s="65"/>
      <c r="C21" s="64" t="s">
        <v>477</v>
      </c>
      <c r="D21" s="64"/>
      <c r="E21" s="64"/>
      <c r="F21" s="64" t="s">
        <v>469</v>
      </c>
      <c r="G21" s="64"/>
      <c r="H21" s="66">
        <v>100</v>
      </c>
      <c r="I21" s="73"/>
      <c r="J21" s="74" t="s">
        <v>478</v>
      </c>
      <c r="K21" s="74"/>
      <c r="L21" s="74"/>
      <c r="M21" s="75" t="s">
        <v>479</v>
      </c>
      <c r="N21" s="75"/>
      <c r="O21" s="66" t="s">
        <v>480</v>
      </c>
    </row>
    <row r="22" s="38" customFormat="1" ht="37" customHeight="1" spans="1:15">
      <c r="A22" s="65"/>
      <c r="B22" s="65"/>
      <c r="C22" s="64" t="s">
        <v>481</v>
      </c>
      <c r="D22" s="64"/>
      <c r="E22" s="64"/>
      <c r="F22" s="64" t="s">
        <v>418</v>
      </c>
      <c r="G22" s="64"/>
      <c r="H22" s="66">
        <v>100</v>
      </c>
      <c r="I22" s="73"/>
      <c r="J22" s="74" t="s">
        <v>482</v>
      </c>
      <c r="K22" s="74"/>
      <c r="L22" s="74"/>
      <c r="M22" s="75" t="s">
        <v>483</v>
      </c>
      <c r="N22" s="75"/>
      <c r="O22" s="66" t="s">
        <v>484</v>
      </c>
    </row>
    <row r="23" s="38" customFormat="1" ht="45" customHeight="1" spans="1:15">
      <c r="A23" s="65"/>
      <c r="B23" s="65"/>
      <c r="C23" s="64" t="s">
        <v>485</v>
      </c>
      <c r="D23" s="64"/>
      <c r="E23" s="64"/>
      <c r="F23" s="64" t="s">
        <v>445</v>
      </c>
      <c r="G23" s="64"/>
      <c r="H23" s="64" t="s">
        <v>486</v>
      </c>
      <c r="I23" s="64"/>
      <c r="J23" s="74" t="s">
        <v>487</v>
      </c>
      <c r="K23" s="74"/>
      <c r="L23" s="74"/>
      <c r="M23" s="75" t="s">
        <v>488</v>
      </c>
      <c r="N23" s="75"/>
      <c r="O23" s="66"/>
    </row>
    <row r="24" s="38" customFormat="1" ht="89" customHeight="1" spans="1:15">
      <c r="A24" s="65"/>
      <c r="B24" s="65"/>
      <c r="C24" s="64" t="s">
        <v>489</v>
      </c>
      <c r="D24" s="64"/>
      <c r="E24" s="64"/>
      <c r="F24" s="64" t="s">
        <v>445</v>
      </c>
      <c r="G24" s="64"/>
      <c r="H24" s="64" t="s">
        <v>490</v>
      </c>
      <c r="I24" s="64"/>
      <c r="J24" s="74" t="s">
        <v>491</v>
      </c>
      <c r="K24" s="74"/>
      <c r="L24" s="74"/>
      <c r="M24" s="75" t="s">
        <v>492</v>
      </c>
      <c r="N24" s="75"/>
      <c r="O24" s="66"/>
    </row>
    <row r="25" s="38" customFormat="1" ht="62" customHeight="1" spans="1:15">
      <c r="A25" s="67"/>
      <c r="B25" s="67"/>
      <c r="C25" s="64" t="s">
        <v>493</v>
      </c>
      <c r="D25" s="64"/>
      <c r="E25" s="64"/>
      <c r="F25" s="64" t="s">
        <v>445</v>
      </c>
      <c r="G25" s="64"/>
      <c r="H25" s="64" t="s">
        <v>494</v>
      </c>
      <c r="I25" s="64"/>
      <c r="J25" s="74" t="s">
        <v>495</v>
      </c>
      <c r="K25" s="74"/>
      <c r="L25" s="74"/>
      <c r="M25" s="75" t="s">
        <v>496</v>
      </c>
      <c r="N25" s="75"/>
      <c r="O25" s="66"/>
    </row>
    <row r="26" s="38" customFormat="1" ht="54" customHeight="1" spans="1:15">
      <c r="A26" s="63" t="s">
        <v>442</v>
      </c>
      <c r="B26" s="64" t="s">
        <v>457</v>
      </c>
      <c r="C26" s="64" t="s">
        <v>497</v>
      </c>
      <c r="D26" s="64"/>
      <c r="E26" s="64"/>
      <c r="F26" s="64" t="s">
        <v>445</v>
      </c>
      <c r="G26" s="64"/>
      <c r="H26" s="64" t="s">
        <v>498</v>
      </c>
      <c r="I26" s="64"/>
      <c r="J26" s="74" t="s">
        <v>499</v>
      </c>
      <c r="K26" s="74"/>
      <c r="L26" s="74"/>
      <c r="M26" s="75" t="s">
        <v>500</v>
      </c>
      <c r="N26" s="75"/>
      <c r="O26" s="66"/>
    </row>
    <row r="27" s="38" customFormat="1" ht="104" customHeight="1" spans="1:15">
      <c r="A27" s="65"/>
      <c r="B27" s="64"/>
      <c r="C27" s="64" t="s">
        <v>501</v>
      </c>
      <c r="D27" s="64"/>
      <c r="E27" s="64"/>
      <c r="F27" s="64" t="s">
        <v>445</v>
      </c>
      <c r="G27" s="64"/>
      <c r="H27" s="64" t="s">
        <v>502</v>
      </c>
      <c r="I27" s="64"/>
      <c r="J27" s="74" t="s">
        <v>503</v>
      </c>
      <c r="K27" s="74"/>
      <c r="L27" s="74"/>
      <c r="M27" s="75" t="s">
        <v>504</v>
      </c>
      <c r="N27" s="75"/>
      <c r="O27" s="66"/>
    </row>
    <row r="28" s="38" customFormat="1" ht="34" customHeight="1" spans="1:15">
      <c r="A28" s="65"/>
      <c r="B28" s="64" t="s">
        <v>505</v>
      </c>
      <c r="C28" s="64" t="s">
        <v>506</v>
      </c>
      <c r="D28" s="64"/>
      <c r="E28" s="64"/>
      <c r="F28" s="64" t="s">
        <v>384</v>
      </c>
      <c r="G28" s="64"/>
      <c r="H28" s="68">
        <v>100</v>
      </c>
      <c r="I28" s="68"/>
      <c r="J28" s="74" t="s">
        <v>463</v>
      </c>
      <c r="K28" s="74"/>
      <c r="L28" s="74"/>
      <c r="M28" s="75" t="s">
        <v>507</v>
      </c>
      <c r="N28" s="75"/>
      <c r="O28" s="66"/>
    </row>
    <row r="29" s="38" customFormat="1" ht="33" customHeight="1" spans="1:15">
      <c r="A29" s="65"/>
      <c r="B29" s="64"/>
      <c r="C29" s="64" t="s">
        <v>508</v>
      </c>
      <c r="D29" s="64"/>
      <c r="E29" s="64"/>
      <c r="F29" s="64" t="s">
        <v>384</v>
      </c>
      <c r="G29" s="64"/>
      <c r="H29" s="68">
        <v>100</v>
      </c>
      <c r="I29" s="68"/>
      <c r="J29" s="74" t="s">
        <v>463</v>
      </c>
      <c r="K29" s="74"/>
      <c r="L29" s="74"/>
      <c r="M29" s="75" t="s">
        <v>509</v>
      </c>
      <c r="N29" s="75"/>
      <c r="O29" s="66"/>
    </row>
    <row r="30" s="38" customFormat="1" ht="26" customHeight="1" spans="1:15">
      <c r="A30" s="65"/>
      <c r="B30" s="64"/>
      <c r="C30" s="64" t="s">
        <v>510</v>
      </c>
      <c r="D30" s="64"/>
      <c r="E30" s="64"/>
      <c r="F30" s="64" t="s">
        <v>384</v>
      </c>
      <c r="G30" s="64"/>
      <c r="H30" s="68">
        <v>100</v>
      </c>
      <c r="I30" s="68"/>
      <c r="J30" s="74" t="s">
        <v>463</v>
      </c>
      <c r="K30" s="74"/>
      <c r="L30" s="74"/>
      <c r="M30" s="75" t="s">
        <v>511</v>
      </c>
      <c r="N30" s="75"/>
      <c r="O30" s="66"/>
    </row>
    <row r="31" s="38" customFormat="1" ht="32" customHeight="1" spans="1:15">
      <c r="A31" s="67"/>
      <c r="B31" s="64"/>
      <c r="C31" s="64" t="s">
        <v>512</v>
      </c>
      <c r="D31" s="64"/>
      <c r="E31" s="64"/>
      <c r="F31" s="64" t="s">
        <v>384</v>
      </c>
      <c r="G31" s="64"/>
      <c r="H31" s="68">
        <v>100</v>
      </c>
      <c r="I31" s="68"/>
      <c r="J31" s="74" t="s">
        <v>463</v>
      </c>
      <c r="K31" s="74"/>
      <c r="L31" s="74"/>
      <c r="M31" s="75" t="s">
        <v>513</v>
      </c>
      <c r="N31" s="75"/>
      <c r="O31" s="66"/>
    </row>
    <row r="32" s="38" customFormat="1" ht="32" customHeight="1" spans="1:15">
      <c r="A32" s="64" t="s">
        <v>514</v>
      </c>
      <c r="B32" s="63" t="s">
        <v>515</v>
      </c>
      <c r="C32" s="64" t="s">
        <v>381</v>
      </c>
      <c r="D32" s="64"/>
      <c r="E32" s="64"/>
      <c r="F32" s="64" t="s">
        <v>384</v>
      </c>
      <c r="G32" s="60"/>
      <c r="H32" s="64" t="s">
        <v>382</v>
      </c>
      <c r="I32" s="60"/>
      <c r="J32" s="74" t="s">
        <v>516</v>
      </c>
      <c r="K32" s="74"/>
      <c r="L32" s="74"/>
      <c r="M32" s="76" t="s">
        <v>381</v>
      </c>
      <c r="N32" s="77"/>
      <c r="O32" s="66"/>
    </row>
    <row r="33" s="38" customFormat="1" ht="42" customHeight="1" spans="1:15">
      <c r="A33" s="64"/>
      <c r="B33" s="65"/>
      <c r="C33" s="64" t="s">
        <v>388</v>
      </c>
      <c r="D33" s="64"/>
      <c r="E33" s="64"/>
      <c r="F33" s="64" t="s">
        <v>384</v>
      </c>
      <c r="G33" s="60"/>
      <c r="H33" s="64" t="s">
        <v>389</v>
      </c>
      <c r="I33" s="60"/>
      <c r="J33" s="74" t="s">
        <v>516</v>
      </c>
      <c r="K33" s="74"/>
      <c r="L33" s="74"/>
      <c r="M33" s="76" t="s">
        <v>391</v>
      </c>
      <c r="N33" s="77"/>
      <c r="O33" s="66"/>
    </row>
    <row r="34" s="38" customFormat="1" ht="61" customHeight="1" spans="1:15">
      <c r="A34" s="64"/>
      <c r="B34" s="65"/>
      <c r="C34" s="64" t="s">
        <v>395</v>
      </c>
      <c r="D34" s="64"/>
      <c r="E34" s="64"/>
      <c r="F34" s="64" t="s">
        <v>384</v>
      </c>
      <c r="G34" s="60"/>
      <c r="H34" s="64" t="s">
        <v>396</v>
      </c>
      <c r="I34" s="60"/>
      <c r="J34" s="74" t="s">
        <v>516</v>
      </c>
      <c r="K34" s="74"/>
      <c r="L34" s="74"/>
      <c r="M34" s="76" t="s">
        <v>395</v>
      </c>
      <c r="N34" s="77"/>
      <c r="O34" s="66"/>
    </row>
    <row r="35" s="38" customFormat="1" ht="36" customHeight="1" spans="1:15">
      <c r="A35" s="64"/>
      <c r="B35" s="65"/>
      <c r="C35" s="64" t="s">
        <v>400</v>
      </c>
      <c r="D35" s="64"/>
      <c r="E35" s="64"/>
      <c r="F35" s="64" t="s">
        <v>384</v>
      </c>
      <c r="G35" s="60"/>
      <c r="H35" s="64" t="s">
        <v>401</v>
      </c>
      <c r="I35" s="60"/>
      <c r="J35" s="74" t="s">
        <v>517</v>
      </c>
      <c r="K35" s="74"/>
      <c r="L35" s="74"/>
      <c r="M35" s="76" t="s">
        <v>400</v>
      </c>
      <c r="N35" s="77"/>
      <c r="O35" s="66"/>
    </row>
    <row r="36" s="38" customFormat="1" ht="29" customHeight="1" spans="1:15">
      <c r="A36" s="64" t="s">
        <v>518</v>
      </c>
      <c r="B36" s="63" t="s">
        <v>519</v>
      </c>
      <c r="C36" s="64" t="s">
        <v>407</v>
      </c>
      <c r="D36" s="64"/>
      <c r="E36" s="64"/>
      <c r="F36" s="64" t="s">
        <v>384</v>
      </c>
      <c r="G36" s="60"/>
      <c r="H36" s="69" t="s">
        <v>408</v>
      </c>
      <c r="I36" s="60"/>
      <c r="J36" s="74" t="s">
        <v>516</v>
      </c>
      <c r="K36" s="74"/>
      <c r="L36" s="74"/>
      <c r="M36" s="76" t="s">
        <v>407</v>
      </c>
      <c r="N36" s="77"/>
      <c r="O36" s="66"/>
    </row>
    <row r="37" s="38" customFormat="1" ht="34" customHeight="1" spans="1:15">
      <c r="A37" s="64"/>
      <c r="B37" s="65"/>
      <c r="C37" s="64" t="s">
        <v>413</v>
      </c>
      <c r="D37" s="64"/>
      <c r="E37" s="64"/>
      <c r="F37" s="64" t="s">
        <v>384</v>
      </c>
      <c r="G37" s="60"/>
      <c r="H37" s="69" t="s">
        <v>414</v>
      </c>
      <c r="I37" s="60"/>
      <c r="J37" s="74" t="s">
        <v>520</v>
      </c>
      <c r="K37" s="74"/>
      <c r="L37" s="74"/>
      <c r="M37" s="76" t="s">
        <v>413</v>
      </c>
      <c r="N37" s="77"/>
      <c r="O37" s="66"/>
    </row>
    <row r="38" s="38" customFormat="1" ht="29" customHeight="1" spans="1:15">
      <c r="A38" s="64"/>
      <c r="B38" s="64" t="s">
        <v>521</v>
      </c>
      <c r="C38" s="64" t="s">
        <v>522</v>
      </c>
      <c r="D38" s="64"/>
      <c r="E38" s="64"/>
      <c r="F38" s="60" t="s">
        <v>418</v>
      </c>
      <c r="G38" s="60"/>
      <c r="H38" s="69">
        <v>0.95</v>
      </c>
      <c r="I38" s="60"/>
      <c r="J38" s="64" t="s">
        <v>523</v>
      </c>
      <c r="K38" s="64"/>
      <c r="L38" s="64"/>
      <c r="M38" s="78" t="s">
        <v>524</v>
      </c>
      <c r="N38" s="78"/>
      <c r="O38" s="66"/>
    </row>
  </sheetData>
  <mergeCells count="165">
    <mergeCell ref="A1:O1"/>
    <mergeCell ref="A2:I2"/>
    <mergeCell ref="B3:O3"/>
    <mergeCell ref="B4:O4"/>
    <mergeCell ref="B5:F5"/>
    <mergeCell ref="G5:O5"/>
    <mergeCell ref="B6:F6"/>
    <mergeCell ref="G6:O6"/>
    <mergeCell ref="B7:F7"/>
    <mergeCell ref="G7:O7"/>
    <mergeCell ref="B8:F8"/>
    <mergeCell ref="G8:O8"/>
    <mergeCell ref="B9:F9"/>
    <mergeCell ref="G9:O9"/>
    <mergeCell ref="B10:F10"/>
    <mergeCell ref="G10:O10"/>
    <mergeCell ref="B11:F11"/>
    <mergeCell ref="G11:O11"/>
    <mergeCell ref="C12:E12"/>
    <mergeCell ref="F12:G12"/>
    <mergeCell ref="H12:I12"/>
    <mergeCell ref="J12:L12"/>
    <mergeCell ref="M12:N12"/>
    <mergeCell ref="C13:E13"/>
    <mergeCell ref="F13:G13"/>
    <mergeCell ref="H13:I13"/>
    <mergeCell ref="J13:L13"/>
    <mergeCell ref="M13:N13"/>
    <mergeCell ref="C14:E14"/>
    <mergeCell ref="F14:G14"/>
    <mergeCell ref="H14:I14"/>
    <mergeCell ref="J14:L14"/>
    <mergeCell ref="M14:N14"/>
    <mergeCell ref="C15:E15"/>
    <mergeCell ref="F15:G15"/>
    <mergeCell ref="H15:I15"/>
    <mergeCell ref="J15:L15"/>
    <mergeCell ref="M15:N15"/>
    <mergeCell ref="C16:E16"/>
    <mergeCell ref="F16:G16"/>
    <mergeCell ref="H16:I16"/>
    <mergeCell ref="J16:L16"/>
    <mergeCell ref="M16:N16"/>
    <mergeCell ref="C17:E17"/>
    <mergeCell ref="F17:G17"/>
    <mergeCell ref="H17:I17"/>
    <mergeCell ref="J17:L17"/>
    <mergeCell ref="M17:N17"/>
    <mergeCell ref="C18:E18"/>
    <mergeCell ref="F18:G18"/>
    <mergeCell ref="H18:I18"/>
    <mergeCell ref="J18:L18"/>
    <mergeCell ref="M18:N18"/>
    <mergeCell ref="C19:E19"/>
    <mergeCell ref="F19:G19"/>
    <mergeCell ref="H19:I19"/>
    <mergeCell ref="J19:L19"/>
    <mergeCell ref="M19:N19"/>
    <mergeCell ref="C20:E20"/>
    <mergeCell ref="F20:G20"/>
    <mergeCell ref="H20:I20"/>
    <mergeCell ref="J20:L20"/>
    <mergeCell ref="M20:N20"/>
    <mergeCell ref="C21:E21"/>
    <mergeCell ref="F21:G21"/>
    <mergeCell ref="H21:I21"/>
    <mergeCell ref="J21:L21"/>
    <mergeCell ref="M21:N21"/>
    <mergeCell ref="C22:E22"/>
    <mergeCell ref="F22:G22"/>
    <mergeCell ref="H22:I22"/>
    <mergeCell ref="J22:L22"/>
    <mergeCell ref="M22:N22"/>
    <mergeCell ref="C23:E23"/>
    <mergeCell ref="F23:G23"/>
    <mergeCell ref="H23:I23"/>
    <mergeCell ref="J23:L23"/>
    <mergeCell ref="M23:N23"/>
    <mergeCell ref="C24:E24"/>
    <mergeCell ref="F24:G24"/>
    <mergeCell ref="H24:I24"/>
    <mergeCell ref="J24:L24"/>
    <mergeCell ref="M24:N24"/>
    <mergeCell ref="C25:E25"/>
    <mergeCell ref="F25:G25"/>
    <mergeCell ref="H25:I25"/>
    <mergeCell ref="J25:L25"/>
    <mergeCell ref="M25:N25"/>
    <mergeCell ref="C26:E26"/>
    <mergeCell ref="F26:G26"/>
    <mergeCell ref="H26:I26"/>
    <mergeCell ref="J26:L26"/>
    <mergeCell ref="M26:N26"/>
    <mergeCell ref="C27:E27"/>
    <mergeCell ref="F27:G27"/>
    <mergeCell ref="H27:I27"/>
    <mergeCell ref="J27:L27"/>
    <mergeCell ref="M27:N27"/>
    <mergeCell ref="C28:E28"/>
    <mergeCell ref="F28:G28"/>
    <mergeCell ref="H28:I28"/>
    <mergeCell ref="J28:L28"/>
    <mergeCell ref="M28:N28"/>
    <mergeCell ref="C29:E29"/>
    <mergeCell ref="F29:G29"/>
    <mergeCell ref="H29:I29"/>
    <mergeCell ref="J29:L29"/>
    <mergeCell ref="M29:N29"/>
    <mergeCell ref="C30:E30"/>
    <mergeCell ref="F30:G30"/>
    <mergeCell ref="H30:I30"/>
    <mergeCell ref="J30:L30"/>
    <mergeCell ref="M30:N30"/>
    <mergeCell ref="C31:E31"/>
    <mergeCell ref="F31:G31"/>
    <mergeCell ref="H31:I31"/>
    <mergeCell ref="J31:L31"/>
    <mergeCell ref="M31:N31"/>
    <mergeCell ref="C32:E32"/>
    <mergeCell ref="F32:G32"/>
    <mergeCell ref="H32:I32"/>
    <mergeCell ref="J32:L32"/>
    <mergeCell ref="M32:N32"/>
    <mergeCell ref="C33:E33"/>
    <mergeCell ref="F33:G33"/>
    <mergeCell ref="H33:I33"/>
    <mergeCell ref="J33:L33"/>
    <mergeCell ref="M33:N33"/>
    <mergeCell ref="C34:E34"/>
    <mergeCell ref="F34:G34"/>
    <mergeCell ref="H34:I34"/>
    <mergeCell ref="J34:L34"/>
    <mergeCell ref="M34:N34"/>
    <mergeCell ref="C35:E35"/>
    <mergeCell ref="F35:G35"/>
    <mergeCell ref="H35:I35"/>
    <mergeCell ref="J35:L35"/>
    <mergeCell ref="M35:N35"/>
    <mergeCell ref="C36:E36"/>
    <mergeCell ref="F36:G36"/>
    <mergeCell ref="H36:I36"/>
    <mergeCell ref="J36:L36"/>
    <mergeCell ref="M36:N36"/>
    <mergeCell ref="C37:E37"/>
    <mergeCell ref="F37:G37"/>
    <mergeCell ref="H37:I37"/>
    <mergeCell ref="J37:L37"/>
    <mergeCell ref="M37:N37"/>
    <mergeCell ref="C38:E38"/>
    <mergeCell ref="F38:G38"/>
    <mergeCell ref="H38:I38"/>
    <mergeCell ref="J38:L38"/>
    <mergeCell ref="M38:N38"/>
    <mergeCell ref="A5:A6"/>
    <mergeCell ref="A7:A11"/>
    <mergeCell ref="A13:A25"/>
    <mergeCell ref="A26:A31"/>
    <mergeCell ref="A32:A35"/>
    <mergeCell ref="A36:A38"/>
    <mergeCell ref="B13:B15"/>
    <mergeCell ref="B16:B25"/>
    <mergeCell ref="B26:B27"/>
    <mergeCell ref="B28:B31"/>
    <mergeCell ref="B32:B35"/>
    <mergeCell ref="B36:B37"/>
  </mergeCells>
  <printOptions horizontalCentered="1"/>
  <pageMargins left="0.0777777777777778" right="0.0777777777777778" top="0.0777777777777778" bottom="0.0777777777777778" header="0" footer="0"/>
  <pageSetup paperSize="9" orientation="landscape"/>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6"/>
  <sheetViews>
    <sheetView workbookViewId="0">
      <pane ySplit="7" topLeftCell="A8" activePane="bottomLeft" state="frozen"/>
      <selection/>
      <selection pane="bottomLeft" activeCell="J21" sqref="J21"/>
    </sheetView>
  </sheetViews>
  <sheetFormatPr defaultColWidth="10" defaultRowHeight="14.4"/>
  <cols>
    <col min="1" max="1" width="6.37962962962963" customWidth="1"/>
    <col min="2" max="2" width="16.6944444444444" customWidth="1"/>
    <col min="3" max="3" width="9.09259259259259" customWidth="1"/>
    <col min="4" max="4" width="8.11111111111111" customWidth="1"/>
    <col min="5" max="5" width="5.96296296296296" customWidth="1"/>
    <col min="6" max="6" width="6.24074074074074" customWidth="1"/>
    <col min="7" max="7" width="6.50925925925926" customWidth="1"/>
    <col min="8" max="8" width="8.11111111111111" customWidth="1"/>
    <col min="9" max="9" width="6.50925925925926" customWidth="1"/>
    <col min="10" max="10" width="25.2407407407407" customWidth="1"/>
    <col min="11" max="11" width="6.50925925925926" customWidth="1"/>
    <col min="12" max="12" width="12.2037037037037" customWidth="1"/>
    <col min="13" max="13" width="8.27777777777778" customWidth="1"/>
    <col min="14" max="14" width="8.13888888888889" customWidth="1"/>
    <col min="15" max="15" width="7.87962962962963" customWidth="1"/>
    <col min="16" max="16" width="6.24074074074074" customWidth="1"/>
    <col min="17" max="17" width="18.8703703703704" customWidth="1"/>
    <col min="18" max="18" width="25.9166666666667" customWidth="1"/>
    <col min="19" max="19" width="11.3981481481481" customWidth="1"/>
  </cols>
  <sheetData>
    <row r="1" ht="14.3" customHeight="1" spans="1:19">
      <c r="A1" s="30"/>
      <c r="S1" s="30" t="s">
        <v>525</v>
      </c>
    </row>
    <row r="2" ht="36.9" customHeight="1" spans="1:19">
      <c r="A2" s="31" t="s">
        <v>27</v>
      </c>
      <c r="B2" s="31"/>
      <c r="C2" s="31"/>
      <c r="D2" s="31"/>
      <c r="E2" s="31"/>
      <c r="F2" s="31"/>
      <c r="G2" s="31"/>
      <c r="H2" s="31"/>
      <c r="I2" s="31"/>
      <c r="J2" s="31"/>
      <c r="K2" s="31"/>
      <c r="L2" s="31"/>
      <c r="M2" s="31"/>
      <c r="N2" s="31"/>
      <c r="O2" s="31"/>
      <c r="P2" s="31"/>
      <c r="Q2" s="31"/>
      <c r="R2" s="31"/>
      <c r="S2" s="31"/>
    </row>
    <row r="3" ht="20.35" customHeight="1" spans="1:19">
      <c r="A3" s="32" t="s">
        <v>526</v>
      </c>
      <c r="B3" s="32"/>
      <c r="C3" s="32"/>
      <c r="D3" s="32"/>
      <c r="E3" s="32"/>
      <c r="F3" s="32"/>
      <c r="G3" s="32"/>
      <c r="H3" s="32"/>
      <c r="I3" s="32"/>
      <c r="J3" s="32"/>
      <c r="K3" s="32"/>
      <c r="L3" s="32"/>
      <c r="M3" s="32"/>
      <c r="N3" s="32"/>
      <c r="O3" s="32"/>
      <c r="P3" s="32"/>
      <c r="Q3" s="32"/>
      <c r="R3" s="32"/>
      <c r="S3" s="32"/>
    </row>
    <row r="4" ht="14.3" customHeight="1" spans="1:19">
      <c r="A4" s="30"/>
      <c r="B4" s="30"/>
      <c r="C4" s="30"/>
      <c r="D4" s="30"/>
      <c r="E4" s="30"/>
      <c r="F4" s="30"/>
      <c r="G4" s="30"/>
      <c r="H4" s="30"/>
      <c r="I4" s="30"/>
      <c r="J4" s="30"/>
      <c r="Q4" s="37" t="s">
        <v>32</v>
      </c>
      <c r="R4" s="37"/>
      <c r="S4" s="37"/>
    </row>
    <row r="5" ht="15.8" customHeight="1" spans="1:19">
      <c r="A5" s="33" t="s">
        <v>336</v>
      </c>
      <c r="B5" s="33" t="s">
        <v>337</v>
      </c>
      <c r="C5" s="33" t="s">
        <v>527</v>
      </c>
      <c r="D5" s="33"/>
      <c r="E5" s="33"/>
      <c r="F5" s="33"/>
      <c r="G5" s="33"/>
      <c r="H5" s="33"/>
      <c r="I5" s="33"/>
      <c r="J5" s="33" t="s">
        <v>528</v>
      </c>
      <c r="K5" s="33" t="s">
        <v>529</v>
      </c>
      <c r="L5" s="33"/>
      <c r="M5" s="33"/>
      <c r="N5" s="33"/>
      <c r="O5" s="33"/>
      <c r="P5" s="33"/>
      <c r="Q5" s="33"/>
      <c r="R5" s="33"/>
      <c r="S5" s="33"/>
    </row>
    <row r="6" ht="16.55" customHeight="1" spans="1:19">
      <c r="A6" s="33"/>
      <c r="B6" s="33"/>
      <c r="C6" s="33" t="s">
        <v>362</v>
      </c>
      <c r="D6" s="33" t="s">
        <v>530</v>
      </c>
      <c r="E6" s="33"/>
      <c r="F6" s="33"/>
      <c r="G6" s="33"/>
      <c r="H6" s="33" t="s">
        <v>531</v>
      </c>
      <c r="I6" s="33"/>
      <c r="J6" s="33"/>
      <c r="K6" s="33"/>
      <c r="L6" s="33"/>
      <c r="M6" s="33"/>
      <c r="N6" s="33"/>
      <c r="O6" s="33"/>
      <c r="P6" s="33"/>
      <c r="Q6" s="33"/>
      <c r="R6" s="33"/>
      <c r="S6" s="33"/>
    </row>
    <row r="7" ht="27.1" customHeight="1" spans="1:19">
      <c r="A7" s="33"/>
      <c r="B7" s="33"/>
      <c r="C7" s="33"/>
      <c r="D7" s="33" t="s">
        <v>139</v>
      </c>
      <c r="E7" s="33" t="s">
        <v>532</v>
      </c>
      <c r="F7" s="33" t="s">
        <v>143</v>
      </c>
      <c r="G7" s="33" t="s">
        <v>533</v>
      </c>
      <c r="H7" s="33" t="s">
        <v>162</v>
      </c>
      <c r="I7" s="33" t="s">
        <v>163</v>
      </c>
      <c r="J7" s="33"/>
      <c r="K7" s="33" t="s">
        <v>370</v>
      </c>
      <c r="L7" s="33" t="s">
        <v>371</v>
      </c>
      <c r="M7" s="33" t="s">
        <v>372</v>
      </c>
      <c r="N7" s="33" t="s">
        <v>534</v>
      </c>
      <c r="O7" s="33" t="s">
        <v>373</v>
      </c>
      <c r="P7" s="33" t="s">
        <v>535</v>
      </c>
      <c r="Q7" s="33" t="s">
        <v>536</v>
      </c>
      <c r="R7" s="33" t="s">
        <v>537</v>
      </c>
      <c r="S7" s="33" t="s">
        <v>378</v>
      </c>
    </row>
    <row r="8" ht="17.05" customHeight="1" spans="1:19">
      <c r="A8" s="34" t="s">
        <v>2</v>
      </c>
      <c r="B8" s="34" t="s">
        <v>4</v>
      </c>
      <c r="C8" s="35">
        <f>376779.52+30000</f>
        <v>406779.52</v>
      </c>
      <c r="D8" s="35">
        <f>376779.52+30000</f>
        <v>406779.52</v>
      </c>
      <c r="E8" s="35"/>
      <c r="F8" s="35"/>
      <c r="G8" s="35"/>
      <c r="H8" s="35">
        <v>376779.52</v>
      </c>
      <c r="I8" s="35">
        <v>30000</v>
      </c>
      <c r="J8" s="34"/>
      <c r="K8" s="36" t="s">
        <v>379</v>
      </c>
      <c r="L8" s="36" t="s">
        <v>538</v>
      </c>
      <c r="M8" s="34"/>
      <c r="N8" s="34"/>
      <c r="O8" s="34"/>
      <c r="P8" s="34"/>
      <c r="Q8" s="34"/>
      <c r="R8" s="34"/>
      <c r="S8" s="34"/>
    </row>
    <row r="9" ht="16.55" customHeight="1" spans="1:19">
      <c r="A9" s="34"/>
      <c r="B9" s="34"/>
      <c r="C9" s="35"/>
      <c r="D9" s="35"/>
      <c r="E9" s="35"/>
      <c r="F9" s="35"/>
      <c r="G9" s="35"/>
      <c r="H9" s="35"/>
      <c r="I9" s="35"/>
      <c r="J9" s="34"/>
      <c r="K9" s="36"/>
      <c r="L9" s="36" t="s">
        <v>539</v>
      </c>
      <c r="M9" s="34"/>
      <c r="N9" s="34"/>
      <c r="O9" s="34"/>
      <c r="P9" s="34"/>
      <c r="Q9" s="34"/>
      <c r="R9" s="34"/>
      <c r="S9" s="34"/>
    </row>
    <row r="10" ht="17.05" customHeight="1" spans="1:19">
      <c r="A10" s="34"/>
      <c r="B10" s="34"/>
      <c r="C10" s="35"/>
      <c r="D10" s="35"/>
      <c r="E10" s="35"/>
      <c r="F10" s="35"/>
      <c r="G10" s="35"/>
      <c r="H10" s="35"/>
      <c r="I10" s="35"/>
      <c r="J10" s="34"/>
      <c r="K10" s="36"/>
      <c r="L10" s="36" t="s">
        <v>540</v>
      </c>
      <c r="M10" s="34"/>
      <c r="N10" s="34"/>
      <c r="O10" s="34"/>
      <c r="P10" s="34"/>
      <c r="Q10" s="34"/>
      <c r="R10" s="34"/>
      <c r="S10" s="34"/>
    </row>
    <row r="11" ht="16.55" customHeight="1" spans="1:19">
      <c r="A11" s="34"/>
      <c r="B11" s="34"/>
      <c r="C11" s="35"/>
      <c r="D11" s="35"/>
      <c r="E11" s="35"/>
      <c r="F11" s="35"/>
      <c r="G11" s="35"/>
      <c r="H11" s="35"/>
      <c r="I11" s="35"/>
      <c r="J11" s="34"/>
      <c r="K11" s="36"/>
      <c r="L11" s="36" t="s">
        <v>399</v>
      </c>
      <c r="M11" s="34"/>
      <c r="N11" s="34"/>
      <c r="O11" s="34"/>
      <c r="P11" s="34"/>
      <c r="Q11" s="34"/>
      <c r="R11" s="34"/>
      <c r="S11" s="34"/>
    </row>
    <row r="12" ht="15.8" customHeight="1" spans="1:19">
      <c r="A12" s="34"/>
      <c r="B12" s="34"/>
      <c r="C12" s="35"/>
      <c r="D12" s="35"/>
      <c r="E12" s="35"/>
      <c r="F12" s="35"/>
      <c r="G12" s="35"/>
      <c r="H12" s="35"/>
      <c r="I12" s="35"/>
      <c r="J12" s="34"/>
      <c r="K12" s="36" t="s">
        <v>541</v>
      </c>
      <c r="L12" s="36" t="s">
        <v>406</v>
      </c>
      <c r="M12" s="34"/>
      <c r="N12" s="34"/>
      <c r="O12" s="34"/>
      <c r="P12" s="34"/>
      <c r="Q12" s="34"/>
      <c r="R12" s="34"/>
      <c r="S12" s="34"/>
    </row>
    <row r="13" ht="17.05" customHeight="1" spans="1:19">
      <c r="A13" s="34"/>
      <c r="B13" s="34"/>
      <c r="C13" s="35"/>
      <c r="D13" s="35"/>
      <c r="E13" s="35"/>
      <c r="F13" s="35"/>
      <c r="G13" s="35"/>
      <c r="H13" s="35"/>
      <c r="I13" s="35"/>
      <c r="J13" s="34"/>
      <c r="K13" s="36"/>
      <c r="L13" s="36" t="s">
        <v>412</v>
      </c>
      <c r="M13" s="34"/>
      <c r="N13" s="34"/>
      <c r="O13" s="34"/>
      <c r="P13" s="34"/>
      <c r="Q13" s="34"/>
      <c r="R13" s="34"/>
      <c r="S13" s="34"/>
    </row>
    <row r="14" ht="17.05" customHeight="1" spans="1:19">
      <c r="A14" s="34"/>
      <c r="B14" s="34"/>
      <c r="C14" s="35"/>
      <c r="D14" s="35"/>
      <c r="E14" s="35"/>
      <c r="F14" s="35"/>
      <c r="G14" s="35"/>
      <c r="H14" s="35"/>
      <c r="I14" s="35"/>
      <c r="J14" s="34"/>
      <c r="K14" s="36"/>
      <c r="L14" s="36" t="s">
        <v>542</v>
      </c>
      <c r="M14" s="34"/>
      <c r="N14" s="34"/>
      <c r="O14" s="34"/>
      <c r="P14" s="34"/>
      <c r="Q14" s="34"/>
      <c r="R14" s="34"/>
      <c r="S14" s="34"/>
    </row>
    <row r="15" ht="17.05" customHeight="1" spans="1:19">
      <c r="A15" s="34"/>
      <c r="B15" s="34"/>
      <c r="C15" s="35"/>
      <c r="D15" s="35"/>
      <c r="E15" s="35"/>
      <c r="F15" s="35"/>
      <c r="G15" s="35"/>
      <c r="H15" s="35"/>
      <c r="I15" s="35"/>
      <c r="J15" s="34"/>
      <c r="K15" s="36"/>
      <c r="L15" s="36" t="s">
        <v>543</v>
      </c>
      <c r="M15" s="34"/>
      <c r="N15" s="34"/>
      <c r="O15" s="34"/>
      <c r="P15" s="34"/>
      <c r="Q15" s="34"/>
      <c r="R15" s="34"/>
      <c r="S15" s="34"/>
    </row>
    <row r="16" ht="17.05" customHeight="1" spans="1:19">
      <c r="A16" s="34"/>
      <c r="B16" s="34"/>
      <c r="C16" s="35"/>
      <c r="D16" s="35"/>
      <c r="E16" s="35"/>
      <c r="F16" s="35"/>
      <c r="G16" s="35"/>
      <c r="H16" s="35"/>
      <c r="I16" s="35"/>
      <c r="J16" s="34"/>
      <c r="K16" s="36" t="s">
        <v>544</v>
      </c>
      <c r="L16" s="36" t="s">
        <v>545</v>
      </c>
      <c r="M16" s="34"/>
      <c r="N16" s="34"/>
      <c r="O16" s="34"/>
      <c r="P16" s="34"/>
      <c r="Q16" s="34"/>
      <c r="R16" s="34"/>
      <c r="S16" s="34"/>
    </row>
  </sheetData>
  <mergeCells count="23">
    <mergeCell ref="A2:S2"/>
    <mergeCell ref="A3:S3"/>
    <mergeCell ref="Q4:S4"/>
    <mergeCell ref="C5:I5"/>
    <mergeCell ref="D6:G6"/>
    <mergeCell ref="H6:I6"/>
    <mergeCell ref="A5:A7"/>
    <mergeCell ref="A8:A16"/>
    <mergeCell ref="B5:B7"/>
    <mergeCell ref="B8:B16"/>
    <mergeCell ref="C6:C7"/>
    <mergeCell ref="C8:C16"/>
    <mergeCell ref="D8:D16"/>
    <mergeCell ref="E8:E16"/>
    <mergeCell ref="F8:F16"/>
    <mergeCell ref="G8:G16"/>
    <mergeCell ref="H8:H16"/>
    <mergeCell ref="I8:I16"/>
    <mergeCell ref="J5:J7"/>
    <mergeCell ref="J8:J16"/>
    <mergeCell ref="K8:K11"/>
    <mergeCell ref="K12:K15"/>
    <mergeCell ref="K5:S6"/>
  </mergeCells>
  <printOptions horizontalCentered="1"/>
  <pageMargins left="0.0777777777777778" right="0.0777777777777778" top="0.0777777777777778" bottom="0.0777777777777778" header="0" footer="0"/>
  <pageSetup paperSize="9" orientation="landscape"/>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8"/>
  <sheetViews>
    <sheetView workbookViewId="0">
      <selection activeCell="K11" sqref="K11"/>
    </sheetView>
  </sheetViews>
  <sheetFormatPr defaultColWidth="9.66666666666667" defaultRowHeight="15.6"/>
  <cols>
    <col min="1" max="15" width="8.33333333333333" style="1" customWidth="1"/>
    <col min="16" max="18" width="8.77777777777778" style="1" customWidth="1"/>
    <col min="19" max="16384" width="9.66666666666667" style="1"/>
  </cols>
  <sheetData>
    <row r="1" s="1" customFormat="1" ht="27" customHeight="1" spans="1:1">
      <c r="A1" s="3"/>
    </row>
    <row r="2" s="1" customFormat="1" ht="27" customHeight="1" spans="1:1">
      <c r="A2" s="3"/>
    </row>
    <row r="3" s="1" customFormat="1" ht="22.2" spans="1:18">
      <c r="A3" s="4" t="s">
        <v>546</v>
      </c>
      <c r="B3" s="4"/>
      <c r="C3" s="4"/>
      <c r="D3" s="4"/>
      <c r="E3" s="4"/>
      <c r="F3" s="4"/>
      <c r="G3" s="4"/>
      <c r="H3" s="4"/>
      <c r="I3" s="4"/>
      <c r="J3" s="4"/>
      <c r="K3" s="4"/>
      <c r="L3" s="4"/>
      <c r="M3" s="4"/>
      <c r="N3" s="4"/>
      <c r="O3" s="4"/>
      <c r="P3" s="4"/>
      <c r="Q3" s="4"/>
      <c r="R3" s="4"/>
    </row>
    <row r="4" s="2" customFormat="1" ht="22.05" customHeight="1" spans="1:15">
      <c r="A4" s="5" t="s">
        <v>547</v>
      </c>
      <c r="B4" s="5"/>
      <c r="C4" s="5"/>
      <c r="D4" s="5"/>
      <c r="E4" s="5"/>
      <c r="F4" s="6"/>
      <c r="G4" s="7"/>
      <c r="H4" s="7"/>
      <c r="I4" s="22"/>
      <c r="J4" s="22"/>
      <c r="K4" s="22"/>
      <c r="L4" s="22"/>
      <c r="M4" s="22"/>
      <c r="N4" s="23" t="s">
        <v>548</v>
      </c>
      <c r="O4" s="23"/>
    </row>
    <row r="5" s="2" customFormat="1" ht="24" customHeight="1" spans="1:18">
      <c r="A5" s="8" t="s">
        <v>337</v>
      </c>
      <c r="B5" s="8" t="s">
        <v>549</v>
      </c>
      <c r="C5" s="9" t="s">
        <v>550</v>
      </c>
      <c r="D5" s="10"/>
      <c r="E5" s="11"/>
      <c r="F5" s="12" t="s">
        <v>551</v>
      </c>
      <c r="G5" s="12"/>
      <c r="H5" s="12"/>
      <c r="I5" s="12"/>
      <c r="J5" s="12"/>
      <c r="K5" s="12"/>
      <c r="L5" s="12"/>
      <c r="M5" s="12"/>
      <c r="N5" s="12"/>
      <c r="O5" s="12"/>
      <c r="P5" s="8" t="s">
        <v>552</v>
      </c>
      <c r="Q5" s="8" t="s">
        <v>553</v>
      </c>
      <c r="R5" s="8" t="s">
        <v>554</v>
      </c>
    </row>
    <row r="6" s="2" customFormat="1" ht="25.95" customHeight="1" spans="1:18">
      <c r="A6" s="8"/>
      <c r="B6" s="8"/>
      <c r="C6" s="13" t="s">
        <v>555</v>
      </c>
      <c r="D6" s="13" t="s">
        <v>556</v>
      </c>
      <c r="E6" s="13" t="s">
        <v>557</v>
      </c>
      <c r="F6" s="8" t="s">
        <v>287</v>
      </c>
      <c r="G6" s="14" t="s">
        <v>558</v>
      </c>
      <c r="H6" s="14"/>
      <c r="I6" s="14" t="s">
        <v>532</v>
      </c>
      <c r="J6" s="24" t="s">
        <v>559</v>
      </c>
      <c r="K6" s="25"/>
      <c r="L6" s="8" t="s">
        <v>560</v>
      </c>
      <c r="M6" s="8" t="s">
        <v>149</v>
      </c>
      <c r="N6" s="8" t="s">
        <v>561</v>
      </c>
      <c r="O6" s="13" t="s">
        <v>562</v>
      </c>
      <c r="P6" s="8"/>
      <c r="Q6" s="8"/>
      <c r="R6" s="8"/>
    </row>
    <row r="7" s="2" customFormat="1" ht="14.4" spans="1:18">
      <c r="A7" s="8"/>
      <c r="B7" s="8"/>
      <c r="C7" s="15"/>
      <c r="D7" s="15"/>
      <c r="E7" s="15"/>
      <c r="F7" s="8"/>
      <c r="G7" s="14" t="s">
        <v>138</v>
      </c>
      <c r="H7" s="14" t="s">
        <v>563</v>
      </c>
      <c r="I7" s="14"/>
      <c r="J7" s="26" t="s">
        <v>564</v>
      </c>
      <c r="K7" s="26" t="s">
        <v>152</v>
      </c>
      <c r="L7" s="8"/>
      <c r="M7" s="8"/>
      <c r="N7" s="8"/>
      <c r="O7" s="15"/>
      <c r="P7" s="8"/>
      <c r="Q7" s="8"/>
      <c r="R7" s="8"/>
    </row>
    <row r="8" s="2" customFormat="1" ht="60" customHeight="1" spans="1:18">
      <c r="A8" s="8"/>
      <c r="B8" s="8"/>
      <c r="C8" s="16"/>
      <c r="D8" s="16"/>
      <c r="E8" s="16"/>
      <c r="F8" s="8"/>
      <c r="G8" s="14"/>
      <c r="H8" s="14"/>
      <c r="I8" s="14"/>
      <c r="J8" s="27"/>
      <c r="K8" s="27"/>
      <c r="L8" s="8"/>
      <c r="M8" s="8"/>
      <c r="N8" s="8"/>
      <c r="O8" s="28"/>
      <c r="P8" s="8"/>
      <c r="Q8" s="8"/>
      <c r="R8" s="8"/>
    </row>
    <row r="9" s="2" customFormat="1" ht="27" customHeight="1" spans="1:18">
      <c r="A9" s="17"/>
      <c r="B9" s="17"/>
      <c r="C9" s="17"/>
      <c r="D9" s="18"/>
      <c r="E9" s="17"/>
      <c r="F9" s="19"/>
      <c r="G9" s="19"/>
      <c r="H9" s="19"/>
      <c r="I9" s="19"/>
      <c r="J9" s="19"/>
      <c r="K9" s="19"/>
      <c r="L9" s="19"/>
      <c r="M9" s="19"/>
      <c r="N9" s="19"/>
      <c r="O9" s="19"/>
      <c r="P9" s="29"/>
      <c r="Q9" s="29"/>
      <c r="R9" s="29"/>
    </row>
    <row r="10" s="1" customFormat="1" ht="27" customHeight="1" spans="1:18">
      <c r="A10" s="20"/>
      <c r="B10" s="20"/>
      <c r="C10" s="20"/>
      <c r="D10" s="20"/>
      <c r="E10" s="20"/>
      <c r="F10" s="20"/>
      <c r="G10" s="20"/>
      <c r="H10" s="20"/>
      <c r="I10" s="20"/>
      <c r="J10" s="20"/>
      <c r="K10" s="20"/>
      <c r="L10" s="20"/>
      <c r="M10" s="20"/>
      <c r="N10" s="20"/>
      <c r="O10" s="20"/>
      <c r="P10" s="21"/>
      <c r="Q10" s="21"/>
      <c r="R10" s="21"/>
    </row>
    <row r="11" s="1" customFormat="1" ht="27" customHeight="1" spans="1:18">
      <c r="A11" s="20"/>
      <c r="B11" s="20"/>
      <c r="C11" s="20"/>
      <c r="D11" s="20"/>
      <c r="E11" s="20"/>
      <c r="F11" s="20"/>
      <c r="G11" s="20"/>
      <c r="H11" s="20"/>
      <c r="I11" s="20"/>
      <c r="J11" s="20"/>
      <c r="K11" s="20"/>
      <c r="L11" s="20"/>
      <c r="M11" s="20"/>
      <c r="N11" s="20"/>
      <c r="O11" s="20"/>
      <c r="P11" s="21"/>
      <c r="Q11" s="21"/>
      <c r="R11" s="21"/>
    </row>
    <row r="12" s="1" customFormat="1" ht="27" customHeight="1" spans="1:18">
      <c r="A12" s="20"/>
      <c r="B12" s="20"/>
      <c r="C12" s="20"/>
      <c r="D12" s="20"/>
      <c r="E12" s="20"/>
      <c r="F12" s="20"/>
      <c r="G12" s="20"/>
      <c r="H12" s="20"/>
      <c r="I12" s="20"/>
      <c r="J12" s="20"/>
      <c r="K12" s="20"/>
      <c r="L12" s="20"/>
      <c r="M12" s="20"/>
      <c r="N12" s="20"/>
      <c r="O12" s="20"/>
      <c r="P12" s="21"/>
      <c r="Q12" s="21"/>
      <c r="R12" s="21"/>
    </row>
    <row r="13" s="1" customFormat="1" ht="27" customHeight="1" spans="1:18">
      <c r="A13" s="20"/>
      <c r="B13" s="20"/>
      <c r="C13" s="20"/>
      <c r="D13" s="20"/>
      <c r="E13" s="20"/>
      <c r="F13" s="20"/>
      <c r="G13" s="20"/>
      <c r="H13" s="20"/>
      <c r="I13" s="20"/>
      <c r="J13" s="20"/>
      <c r="K13" s="20"/>
      <c r="L13" s="20"/>
      <c r="M13" s="20"/>
      <c r="N13" s="20"/>
      <c r="O13" s="20"/>
      <c r="P13" s="21"/>
      <c r="Q13" s="21"/>
      <c r="R13" s="21"/>
    </row>
    <row r="14" s="1" customFormat="1" ht="27" customHeight="1" spans="1:18">
      <c r="A14" s="20"/>
      <c r="B14" s="20"/>
      <c r="C14" s="20"/>
      <c r="D14" s="20"/>
      <c r="E14" s="20"/>
      <c r="F14" s="20"/>
      <c r="G14" s="20"/>
      <c r="H14" s="20"/>
      <c r="I14" s="20"/>
      <c r="J14" s="20"/>
      <c r="K14" s="20"/>
      <c r="L14" s="20"/>
      <c r="M14" s="20"/>
      <c r="N14" s="20"/>
      <c r="O14" s="20"/>
      <c r="P14" s="21"/>
      <c r="Q14" s="21"/>
      <c r="R14" s="21"/>
    </row>
    <row r="15" s="1" customFormat="1" ht="27" customHeight="1" spans="1:18">
      <c r="A15" s="20"/>
      <c r="B15" s="20"/>
      <c r="C15" s="20"/>
      <c r="D15" s="20"/>
      <c r="E15" s="20"/>
      <c r="F15" s="20"/>
      <c r="G15" s="20"/>
      <c r="H15" s="20"/>
      <c r="I15" s="20"/>
      <c r="J15" s="20"/>
      <c r="K15" s="20"/>
      <c r="L15" s="20"/>
      <c r="M15" s="20"/>
      <c r="N15" s="20"/>
      <c r="O15" s="20"/>
      <c r="P15" s="21"/>
      <c r="Q15" s="21"/>
      <c r="R15" s="21"/>
    </row>
    <row r="16" s="1" customFormat="1" ht="27" customHeight="1" spans="1:18">
      <c r="A16" s="20"/>
      <c r="B16" s="20"/>
      <c r="C16" s="20"/>
      <c r="D16" s="20"/>
      <c r="E16" s="20"/>
      <c r="F16" s="20"/>
      <c r="G16" s="20"/>
      <c r="H16" s="20"/>
      <c r="I16" s="20"/>
      <c r="J16" s="20"/>
      <c r="K16" s="20"/>
      <c r="L16" s="20"/>
      <c r="M16" s="20"/>
      <c r="N16" s="20"/>
      <c r="O16" s="20"/>
      <c r="P16" s="21"/>
      <c r="Q16" s="21"/>
      <c r="R16" s="21"/>
    </row>
    <row r="17" s="1" customFormat="1" ht="27" customHeight="1" spans="1:18">
      <c r="A17" s="21"/>
      <c r="B17" s="21"/>
      <c r="C17" s="21"/>
      <c r="D17" s="21"/>
      <c r="E17" s="21"/>
      <c r="F17" s="21"/>
      <c r="G17" s="21"/>
      <c r="H17" s="21"/>
      <c r="I17" s="21"/>
      <c r="J17" s="21"/>
      <c r="K17" s="21"/>
      <c r="L17" s="21"/>
      <c r="M17" s="21"/>
      <c r="N17" s="21"/>
      <c r="O17" s="21"/>
      <c r="P17" s="21"/>
      <c r="Q17" s="21"/>
      <c r="R17" s="21"/>
    </row>
    <row r="18" s="1" customFormat="1" ht="27" customHeight="1" spans="1:18">
      <c r="A18" s="21"/>
      <c r="B18" s="21"/>
      <c r="C18" s="21"/>
      <c r="D18" s="21"/>
      <c r="E18" s="21"/>
      <c r="F18" s="21"/>
      <c r="G18" s="21"/>
      <c r="H18" s="21"/>
      <c r="I18" s="21"/>
      <c r="J18" s="21"/>
      <c r="K18" s="21"/>
      <c r="L18" s="21"/>
      <c r="M18" s="21"/>
      <c r="N18" s="21"/>
      <c r="O18" s="21"/>
      <c r="P18" s="21"/>
      <c r="Q18" s="21"/>
      <c r="R18" s="21"/>
    </row>
  </sheetData>
  <mergeCells count="25">
    <mergeCell ref="A3:R3"/>
    <mergeCell ref="A4:F4"/>
    <mergeCell ref="N4:O4"/>
    <mergeCell ref="C5:E5"/>
    <mergeCell ref="F5:O5"/>
    <mergeCell ref="G6:H6"/>
    <mergeCell ref="J6:K6"/>
    <mergeCell ref="A5:A8"/>
    <mergeCell ref="B5:B8"/>
    <mergeCell ref="C6:C8"/>
    <mergeCell ref="D6:D8"/>
    <mergeCell ref="E6:E8"/>
    <mergeCell ref="F6:F8"/>
    <mergeCell ref="G7:G8"/>
    <mergeCell ref="H7:H8"/>
    <mergeCell ref="I6:I8"/>
    <mergeCell ref="J7:J8"/>
    <mergeCell ref="K7:K8"/>
    <mergeCell ref="L6:L8"/>
    <mergeCell ref="M6:M8"/>
    <mergeCell ref="N6:N8"/>
    <mergeCell ref="O6:O8"/>
    <mergeCell ref="P5:P8"/>
    <mergeCell ref="Q5:Q8"/>
    <mergeCell ref="R5:R8"/>
  </mergeCell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G27" sqref="G27"/>
    </sheetView>
  </sheetViews>
  <sheetFormatPr defaultColWidth="10" defaultRowHeight="14.4" outlineLevelCol="7"/>
  <cols>
    <col min="1" max="1" width="29.4537037037037" customWidth="1"/>
    <col min="2" max="2" width="10.1759259259259" customWidth="1"/>
    <col min="3" max="3" width="23.0648148148148" customWidth="1"/>
    <col min="4" max="4" width="10.5833333333333" customWidth="1"/>
    <col min="5" max="5" width="24.0185185185185" customWidth="1"/>
    <col min="6" max="6" width="10.4537037037037" customWidth="1"/>
    <col min="7" max="7" width="20.212962962963" customWidth="1"/>
    <col min="8" max="8" width="10.9907407407407" customWidth="1"/>
  </cols>
  <sheetData>
    <row r="1" ht="11.3" customHeight="1" spans="1:8">
      <c r="A1" s="30"/>
      <c r="H1" s="110" t="s">
        <v>30</v>
      </c>
    </row>
    <row r="2" ht="21.1" customHeight="1" spans="1:8">
      <c r="A2" s="146" t="s">
        <v>7</v>
      </c>
      <c r="B2" s="146"/>
      <c r="C2" s="146"/>
      <c r="D2" s="146"/>
      <c r="E2" s="146"/>
      <c r="F2" s="146"/>
      <c r="G2" s="146"/>
      <c r="H2" s="146"/>
    </row>
    <row r="3" ht="15.05" customHeight="1" spans="1:8">
      <c r="A3" s="112" t="s">
        <v>31</v>
      </c>
      <c r="B3" s="112"/>
      <c r="C3" s="112"/>
      <c r="D3" s="112"/>
      <c r="E3" s="112"/>
      <c r="F3" s="112"/>
      <c r="G3" s="37" t="s">
        <v>32</v>
      </c>
      <c r="H3" s="37"/>
    </row>
    <row r="4" ht="15.65" customHeight="1" spans="1:8">
      <c r="A4" s="113" t="s">
        <v>33</v>
      </c>
      <c r="B4" s="113"/>
      <c r="C4" s="113" t="s">
        <v>34</v>
      </c>
      <c r="D4" s="113"/>
      <c r="E4" s="113"/>
      <c r="F4" s="113"/>
      <c r="G4" s="113"/>
      <c r="H4" s="113"/>
    </row>
    <row r="5" ht="19.55" customHeight="1" spans="1:8">
      <c r="A5" s="113" t="s">
        <v>35</v>
      </c>
      <c r="B5" s="113" t="s">
        <v>36</v>
      </c>
      <c r="C5" s="113" t="s">
        <v>37</v>
      </c>
      <c r="D5" s="113" t="s">
        <v>36</v>
      </c>
      <c r="E5" s="113" t="s">
        <v>38</v>
      </c>
      <c r="F5" s="113" t="s">
        <v>36</v>
      </c>
      <c r="G5" s="113" t="s">
        <v>39</v>
      </c>
      <c r="H5" s="113" t="s">
        <v>36</v>
      </c>
    </row>
    <row r="6" ht="14.2" customHeight="1" spans="1:8">
      <c r="A6" s="114" t="s">
        <v>40</v>
      </c>
      <c r="B6" s="35">
        <v>406779.52</v>
      </c>
      <c r="C6" s="34" t="s">
        <v>41</v>
      </c>
      <c r="D6" s="119"/>
      <c r="E6" s="114" t="s">
        <v>42</v>
      </c>
      <c r="F6" s="115">
        <v>406779.52</v>
      </c>
      <c r="G6" s="34" t="s">
        <v>43</v>
      </c>
      <c r="H6" s="35">
        <v>321579.52</v>
      </c>
    </row>
    <row r="7" ht="14.2" customHeight="1" spans="1:8">
      <c r="A7" s="34" t="s">
        <v>44</v>
      </c>
      <c r="B7" s="35"/>
      <c r="C7" s="34" t="s">
        <v>45</v>
      </c>
      <c r="D7" s="119"/>
      <c r="E7" s="34" t="s">
        <v>46</v>
      </c>
      <c r="F7" s="35">
        <v>321579.52</v>
      </c>
      <c r="G7" s="34" t="s">
        <v>47</v>
      </c>
      <c r="H7" s="35">
        <f>3000+30000</f>
        <v>33000</v>
      </c>
    </row>
    <row r="8" ht="14.2" customHeight="1" spans="1:8">
      <c r="A8" s="114" t="s">
        <v>48</v>
      </c>
      <c r="B8" s="35"/>
      <c r="C8" s="34" t="s">
        <v>49</v>
      </c>
      <c r="D8" s="119"/>
      <c r="E8" s="34" t="s">
        <v>50</v>
      </c>
      <c r="F8" s="35">
        <f>55200</f>
        <v>55200</v>
      </c>
      <c r="G8" s="34" t="s">
        <v>51</v>
      </c>
      <c r="H8" s="35"/>
    </row>
    <row r="9" ht="14.2" customHeight="1" spans="1:8">
      <c r="A9" s="34" t="s">
        <v>52</v>
      </c>
      <c r="B9" s="35"/>
      <c r="C9" s="34" t="s">
        <v>53</v>
      </c>
      <c r="D9" s="119"/>
      <c r="E9" s="34" t="s">
        <v>54</v>
      </c>
      <c r="F9" s="35"/>
      <c r="G9" s="34" t="s">
        <v>55</v>
      </c>
      <c r="H9" s="35"/>
    </row>
    <row r="10" ht="14.2" customHeight="1" spans="1:8">
      <c r="A10" s="34" t="s">
        <v>56</v>
      </c>
      <c r="B10" s="35"/>
      <c r="C10" s="34" t="s">
        <v>57</v>
      </c>
      <c r="D10" s="119"/>
      <c r="E10" s="114" t="s">
        <v>58</v>
      </c>
      <c r="F10" s="115"/>
      <c r="G10" s="34" t="s">
        <v>59</v>
      </c>
      <c r="H10" s="35">
        <v>52200</v>
      </c>
    </row>
    <row r="11" ht="14.2" customHeight="1" spans="1:8">
      <c r="A11" s="34" t="s">
        <v>60</v>
      </c>
      <c r="B11" s="35"/>
      <c r="C11" s="34" t="s">
        <v>61</v>
      </c>
      <c r="D11" s="119"/>
      <c r="E11" s="34" t="s">
        <v>62</v>
      </c>
      <c r="F11" s="35"/>
      <c r="G11" s="34" t="s">
        <v>63</v>
      </c>
      <c r="H11" s="35"/>
    </row>
    <row r="12" ht="14.2" customHeight="1" spans="1:8">
      <c r="A12" s="34" t="s">
        <v>64</v>
      </c>
      <c r="B12" s="35"/>
      <c r="C12" s="34" t="s">
        <v>65</v>
      </c>
      <c r="D12" s="119"/>
      <c r="E12" s="34" t="s">
        <v>66</v>
      </c>
      <c r="F12" s="35">
        <v>30000</v>
      </c>
      <c r="G12" s="34" t="s">
        <v>67</v>
      </c>
      <c r="H12" s="35"/>
    </row>
    <row r="13" ht="14.2" customHeight="1" spans="1:8">
      <c r="A13" s="34" t="s">
        <v>68</v>
      </c>
      <c r="B13" s="35"/>
      <c r="C13" s="34" t="s">
        <v>69</v>
      </c>
      <c r="D13" s="119">
        <f>333701.92+30000</f>
        <v>363701.92</v>
      </c>
      <c r="E13" s="34" t="s">
        <v>70</v>
      </c>
      <c r="F13" s="35"/>
      <c r="G13" s="34" t="s">
        <v>71</v>
      </c>
      <c r="H13" s="35"/>
    </row>
    <row r="14" ht="14.2" customHeight="1" spans="1:8">
      <c r="A14" s="34" t="s">
        <v>72</v>
      </c>
      <c r="B14" s="35"/>
      <c r="C14" s="34" t="s">
        <v>73</v>
      </c>
      <c r="D14" s="119"/>
      <c r="E14" s="34" t="s">
        <v>74</v>
      </c>
      <c r="F14" s="35"/>
      <c r="G14" s="34" t="s">
        <v>75</v>
      </c>
      <c r="H14" s="35"/>
    </row>
    <row r="15" ht="14.2" customHeight="1" spans="1:8">
      <c r="A15" s="34" t="s">
        <v>76</v>
      </c>
      <c r="B15" s="35"/>
      <c r="C15" s="34" t="s">
        <v>77</v>
      </c>
      <c r="D15" s="119">
        <v>17231.04</v>
      </c>
      <c r="E15" s="34" t="s">
        <v>78</v>
      </c>
      <c r="F15" s="35"/>
      <c r="G15" s="34" t="s">
        <v>79</v>
      </c>
      <c r="H15" s="35"/>
    </row>
    <row r="16" ht="14.2" customHeight="1" spans="1:8">
      <c r="A16" s="34" t="s">
        <v>80</v>
      </c>
      <c r="B16" s="35"/>
      <c r="C16" s="34" t="s">
        <v>81</v>
      </c>
      <c r="D16" s="119"/>
      <c r="E16" s="34" t="s">
        <v>82</v>
      </c>
      <c r="F16" s="35"/>
      <c r="G16" s="34" t="s">
        <v>83</v>
      </c>
      <c r="H16" s="35"/>
    </row>
    <row r="17" ht="14.2" customHeight="1" spans="1:8">
      <c r="A17" s="34" t="s">
        <v>84</v>
      </c>
      <c r="B17" s="35"/>
      <c r="C17" s="34" t="s">
        <v>85</v>
      </c>
      <c r="D17" s="119"/>
      <c r="E17" s="34" t="s">
        <v>86</v>
      </c>
      <c r="F17" s="35"/>
      <c r="G17" s="34" t="s">
        <v>87</v>
      </c>
      <c r="H17" s="35"/>
    </row>
    <row r="18" ht="14.2" customHeight="1" spans="1:8">
      <c r="A18" s="34" t="s">
        <v>88</v>
      </c>
      <c r="B18" s="35"/>
      <c r="C18" s="34" t="s">
        <v>89</v>
      </c>
      <c r="D18" s="119"/>
      <c r="E18" s="34" t="s">
        <v>90</v>
      </c>
      <c r="F18" s="35"/>
      <c r="G18" s="34" t="s">
        <v>91</v>
      </c>
      <c r="H18" s="35"/>
    </row>
    <row r="19" ht="14.2" customHeight="1" spans="1:8">
      <c r="A19" s="34" t="s">
        <v>92</v>
      </c>
      <c r="B19" s="35"/>
      <c r="C19" s="34" t="s">
        <v>93</v>
      </c>
      <c r="D19" s="119"/>
      <c r="E19" s="34" t="s">
        <v>94</v>
      </c>
      <c r="F19" s="35"/>
      <c r="G19" s="34" t="s">
        <v>95</v>
      </c>
      <c r="H19" s="35"/>
    </row>
    <row r="20" ht="14.2" customHeight="1" spans="1:8">
      <c r="A20" s="114" t="s">
        <v>96</v>
      </c>
      <c r="B20" s="115"/>
      <c r="C20" s="34" t="s">
        <v>97</v>
      </c>
      <c r="D20" s="119"/>
      <c r="E20" s="34" t="s">
        <v>98</v>
      </c>
      <c r="F20" s="35"/>
      <c r="G20" s="34"/>
      <c r="H20" s="35"/>
    </row>
    <row r="21" ht="14.2" customHeight="1" spans="1:8">
      <c r="A21" s="114" t="s">
        <v>99</v>
      </c>
      <c r="B21" s="115"/>
      <c r="C21" s="34" t="s">
        <v>100</v>
      </c>
      <c r="D21" s="119"/>
      <c r="E21" s="114" t="s">
        <v>101</v>
      </c>
      <c r="F21" s="115"/>
      <c r="G21" s="34"/>
      <c r="H21" s="35"/>
    </row>
    <row r="22" ht="14.2" customHeight="1" spans="1:8">
      <c r="A22" s="114" t="s">
        <v>102</v>
      </c>
      <c r="B22" s="115"/>
      <c r="C22" s="34" t="s">
        <v>103</v>
      </c>
      <c r="D22" s="119"/>
      <c r="E22" s="34"/>
      <c r="F22" s="34"/>
      <c r="G22" s="34"/>
      <c r="H22" s="35"/>
    </row>
    <row r="23" ht="14.2" customHeight="1" spans="1:8">
      <c r="A23" s="114" t="s">
        <v>104</v>
      </c>
      <c r="B23" s="115"/>
      <c r="C23" s="34" t="s">
        <v>105</v>
      </c>
      <c r="D23" s="119"/>
      <c r="E23" s="34"/>
      <c r="F23" s="34"/>
      <c r="G23" s="34"/>
      <c r="H23" s="35"/>
    </row>
    <row r="24" ht="14.2" customHeight="1" spans="1:8">
      <c r="A24" s="114" t="s">
        <v>106</v>
      </c>
      <c r="B24" s="115"/>
      <c r="C24" s="34" t="s">
        <v>107</v>
      </c>
      <c r="D24" s="119"/>
      <c r="E24" s="34"/>
      <c r="F24" s="34"/>
      <c r="G24" s="34"/>
      <c r="H24" s="35"/>
    </row>
    <row r="25" ht="14.2" customHeight="1" spans="1:8">
      <c r="A25" s="34" t="s">
        <v>108</v>
      </c>
      <c r="B25" s="35"/>
      <c r="C25" s="34" t="s">
        <v>109</v>
      </c>
      <c r="D25" s="119">
        <v>25846.56</v>
      </c>
      <c r="E25" s="34"/>
      <c r="F25" s="34"/>
      <c r="G25" s="34"/>
      <c r="H25" s="35"/>
    </row>
    <row r="26" ht="14.2" customHeight="1" spans="1:8">
      <c r="A26" s="34" t="s">
        <v>110</v>
      </c>
      <c r="B26" s="35"/>
      <c r="C26" s="34" t="s">
        <v>111</v>
      </c>
      <c r="D26" s="119"/>
      <c r="E26" s="34"/>
      <c r="F26" s="34"/>
      <c r="G26" s="34"/>
      <c r="H26" s="35"/>
    </row>
    <row r="27" ht="14.2" customHeight="1" spans="1:8">
      <c r="A27" s="34" t="s">
        <v>112</v>
      </c>
      <c r="B27" s="35"/>
      <c r="C27" s="34" t="s">
        <v>113</v>
      </c>
      <c r="D27" s="119"/>
      <c r="E27" s="34"/>
      <c r="F27" s="34"/>
      <c r="G27" s="34"/>
      <c r="H27" s="35"/>
    </row>
    <row r="28" ht="14.2" customHeight="1" spans="1:8">
      <c r="A28" s="114" t="s">
        <v>114</v>
      </c>
      <c r="B28" s="115"/>
      <c r="C28" s="34" t="s">
        <v>115</v>
      </c>
      <c r="D28" s="119"/>
      <c r="E28" s="34"/>
      <c r="F28" s="34"/>
      <c r="G28" s="34"/>
      <c r="H28" s="35"/>
    </row>
    <row r="29" ht="14.2" customHeight="1" spans="1:8">
      <c r="A29" s="114" t="s">
        <v>116</v>
      </c>
      <c r="B29" s="115"/>
      <c r="C29" s="34" t="s">
        <v>117</v>
      </c>
      <c r="D29" s="119"/>
      <c r="E29" s="34"/>
      <c r="F29" s="34"/>
      <c r="G29" s="34"/>
      <c r="H29" s="35"/>
    </row>
    <row r="30" ht="14.2" customHeight="1" spans="1:8">
      <c r="A30" s="114" t="s">
        <v>118</v>
      </c>
      <c r="B30" s="115"/>
      <c r="C30" s="34" t="s">
        <v>119</v>
      </c>
      <c r="D30" s="119"/>
      <c r="E30" s="34"/>
      <c r="F30" s="34"/>
      <c r="G30" s="34"/>
      <c r="H30" s="35"/>
    </row>
    <row r="31" ht="14.2" customHeight="1" spans="1:8">
      <c r="A31" s="114" t="s">
        <v>120</v>
      </c>
      <c r="B31" s="115"/>
      <c r="C31" s="34" t="s">
        <v>121</v>
      </c>
      <c r="D31" s="119"/>
      <c r="E31" s="34"/>
      <c r="F31" s="34"/>
      <c r="G31" s="34"/>
      <c r="H31" s="35"/>
    </row>
    <row r="32" ht="14.2" customHeight="1" spans="1:8">
      <c r="A32" s="114" t="s">
        <v>122</v>
      </c>
      <c r="B32" s="115"/>
      <c r="C32" s="34" t="s">
        <v>123</v>
      </c>
      <c r="D32" s="119"/>
      <c r="E32" s="34"/>
      <c r="F32" s="34"/>
      <c r="G32" s="34"/>
      <c r="H32" s="35"/>
    </row>
    <row r="33" ht="14.2" customHeight="1" spans="1:8">
      <c r="A33" s="34"/>
      <c r="B33" s="34"/>
      <c r="C33" s="34" t="s">
        <v>124</v>
      </c>
      <c r="D33" s="119"/>
      <c r="E33" s="34"/>
      <c r="F33" s="34"/>
      <c r="G33" s="34"/>
      <c r="H33" s="34"/>
    </row>
    <row r="34" ht="14.2" customHeight="1" spans="1:8">
      <c r="A34" s="34"/>
      <c r="B34" s="34"/>
      <c r="C34" s="34" t="s">
        <v>125</v>
      </c>
      <c r="D34" s="119"/>
      <c r="E34" s="34"/>
      <c r="F34" s="34"/>
      <c r="G34" s="34"/>
      <c r="H34" s="34"/>
    </row>
    <row r="35" ht="14.2" customHeight="1" spans="1:8">
      <c r="A35" s="34"/>
      <c r="B35" s="34"/>
      <c r="C35" s="34" t="s">
        <v>126</v>
      </c>
      <c r="D35" s="119"/>
      <c r="E35" s="34"/>
      <c r="F35" s="34"/>
      <c r="G35" s="34"/>
      <c r="H35" s="34"/>
    </row>
    <row r="36" ht="14.2" customHeight="1" spans="1:8">
      <c r="A36" s="34"/>
      <c r="B36" s="34"/>
      <c r="C36" s="34"/>
      <c r="D36" s="34"/>
      <c r="E36" s="34"/>
      <c r="F36" s="34"/>
      <c r="G36" s="34"/>
      <c r="H36" s="34"/>
    </row>
    <row r="37" ht="14.2" customHeight="1" spans="1:8">
      <c r="A37" s="114" t="s">
        <v>127</v>
      </c>
      <c r="B37" s="115">
        <v>406779.52</v>
      </c>
      <c r="C37" s="114" t="s">
        <v>128</v>
      </c>
      <c r="D37" s="115">
        <v>406779.52</v>
      </c>
      <c r="E37" s="114" t="s">
        <v>128</v>
      </c>
      <c r="F37" s="115">
        <v>406779.52</v>
      </c>
      <c r="G37" s="114" t="s">
        <v>128</v>
      </c>
      <c r="H37" s="115">
        <v>406779.52</v>
      </c>
    </row>
    <row r="38" ht="14.2" customHeight="1" spans="1:8">
      <c r="A38" s="114" t="s">
        <v>129</v>
      </c>
      <c r="B38" s="115"/>
      <c r="C38" s="114" t="s">
        <v>130</v>
      </c>
      <c r="D38" s="115">
        <v>0</v>
      </c>
      <c r="E38" s="114" t="s">
        <v>130</v>
      </c>
      <c r="F38" s="115">
        <v>0</v>
      </c>
      <c r="G38" s="114" t="s">
        <v>130</v>
      </c>
      <c r="H38" s="115">
        <v>0</v>
      </c>
    </row>
    <row r="39" ht="14.2" customHeight="1" spans="1:8">
      <c r="A39" s="34"/>
      <c r="B39" s="35"/>
      <c r="C39" s="34"/>
      <c r="D39" s="35"/>
      <c r="E39" s="114"/>
      <c r="F39" s="115"/>
      <c r="G39" s="114"/>
      <c r="H39" s="115"/>
    </row>
    <row r="40" ht="14.2" customHeight="1" spans="1:8">
      <c r="A40" s="114" t="s">
        <v>131</v>
      </c>
      <c r="B40" s="115">
        <v>406779.52</v>
      </c>
      <c r="C40" s="114" t="s">
        <v>132</v>
      </c>
      <c r="D40" s="115">
        <v>406779.52</v>
      </c>
      <c r="E40" s="114" t="s">
        <v>132</v>
      </c>
      <c r="F40" s="115">
        <v>406779.52</v>
      </c>
      <c r="G40" s="114" t="s">
        <v>132</v>
      </c>
      <c r="H40" s="115">
        <v>406779.52</v>
      </c>
    </row>
  </sheetData>
  <mergeCells count="5">
    <mergeCell ref="A2:H2"/>
    <mergeCell ref="A3:F3"/>
    <mergeCell ref="G3:H3"/>
    <mergeCell ref="A4:B4"/>
    <mergeCell ref="C4:H4"/>
  </mergeCells>
  <printOptions horizontalCentered="1"/>
  <pageMargins left="0.0777777777777778" right="0.0777777777777778" top="0.0777777777777778" bottom="0.0777777777777778" header="0" footer="0"/>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F14" sqref="F14"/>
    </sheetView>
  </sheetViews>
  <sheetFormatPr defaultColWidth="10" defaultRowHeight="14.4"/>
  <cols>
    <col min="1" max="1" width="5.83333333333333" customWidth="1"/>
    <col min="2" max="2" width="16.1481481481481" customWidth="1"/>
    <col min="3" max="3" width="9.40740740740741" customWidth="1"/>
    <col min="4" max="5" width="8.0462962962963" customWidth="1"/>
    <col min="6" max="25" width="7.69444444444444" customWidth="1"/>
  </cols>
  <sheetData>
    <row r="1" ht="14.3" customHeight="1" spans="1:25">
      <c r="A1" s="30"/>
      <c r="X1" s="110" t="s">
        <v>133</v>
      </c>
      <c r="Y1" s="110"/>
    </row>
    <row r="2" ht="29.35" customHeight="1" spans="1:25">
      <c r="A2" s="111" t="s">
        <v>8</v>
      </c>
      <c r="B2" s="111"/>
      <c r="C2" s="111"/>
      <c r="D2" s="111"/>
      <c r="E2" s="111"/>
      <c r="F2" s="111"/>
      <c r="G2" s="111"/>
      <c r="H2" s="111"/>
      <c r="I2" s="111"/>
      <c r="J2" s="111"/>
      <c r="K2" s="111"/>
      <c r="L2" s="111"/>
      <c r="M2" s="111"/>
      <c r="N2" s="111"/>
      <c r="O2" s="111"/>
      <c r="P2" s="111"/>
      <c r="Q2" s="111"/>
      <c r="R2" s="111"/>
      <c r="S2" s="111"/>
      <c r="T2" s="111"/>
      <c r="U2" s="111"/>
      <c r="V2" s="111"/>
      <c r="W2" s="111"/>
      <c r="X2" s="111"/>
      <c r="Y2" s="111"/>
    </row>
    <row r="3" ht="19.55" customHeight="1" spans="1:25">
      <c r="A3" s="112" t="s">
        <v>31</v>
      </c>
      <c r="B3" s="112"/>
      <c r="C3" s="112"/>
      <c r="D3" s="112"/>
      <c r="E3" s="112"/>
      <c r="F3" s="112"/>
      <c r="G3" s="112"/>
      <c r="H3" s="112"/>
      <c r="I3" s="112"/>
      <c r="J3" s="112"/>
      <c r="K3" s="112"/>
      <c r="L3" s="112"/>
      <c r="M3" s="112"/>
      <c r="N3" s="112"/>
      <c r="O3" s="112"/>
      <c r="P3" s="112"/>
      <c r="Q3" s="112"/>
      <c r="R3" s="112"/>
      <c r="S3" s="112"/>
      <c r="T3" s="112"/>
      <c r="U3" s="112"/>
      <c r="V3" s="112"/>
      <c r="W3" s="112"/>
      <c r="X3" s="37" t="s">
        <v>32</v>
      </c>
      <c r="Y3" s="37"/>
    </row>
    <row r="4" ht="19.55" customHeight="1" spans="1:25">
      <c r="A4" s="33" t="s">
        <v>134</v>
      </c>
      <c r="B4" s="33" t="s">
        <v>135</v>
      </c>
      <c r="C4" s="33" t="s">
        <v>136</v>
      </c>
      <c r="D4" s="33" t="s">
        <v>137</v>
      </c>
      <c r="E4" s="33"/>
      <c r="F4" s="33"/>
      <c r="G4" s="33"/>
      <c r="H4" s="33"/>
      <c r="I4" s="33"/>
      <c r="J4" s="33"/>
      <c r="K4" s="33"/>
      <c r="L4" s="33"/>
      <c r="M4" s="33"/>
      <c r="N4" s="33"/>
      <c r="O4" s="33"/>
      <c r="P4" s="33"/>
      <c r="Q4" s="33"/>
      <c r="R4" s="33"/>
      <c r="S4" s="33" t="s">
        <v>129</v>
      </c>
      <c r="T4" s="33"/>
      <c r="U4" s="33"/>
      <c r="V4" s="33"/>
      <c r="W4" s="33"/>
      <c r="X4" s="33"/>
      <c r="Y4" s="33"/>
    </row>
    <row r="5" ht="19.55" customHeight="1" spans="1:25">
      <c r="A5" s="33"/>
      <c r="B5" s="33"/>
      <c r="C5" s="33"/>
      <c r="D5" s="33" t="s">
        <v>138</v>
      </c>
      <c r="E5" s="33" t="s">
        <v>139</v>
      </c>
      <c r="F5" s="33" t="s">
        <v>140</v>
      </c>
      <c r="G5" s="33" t="s">
        <v>141</v>
      </c>
      <c r="H5" s="33" t="s">
        <v>142</v>
      </c>
      <c r="I5" s="33" t="s">
        <v>143</v>
      </c>
      <c r="J5" s="33" t="s">
        <v>144</v>
      </c>
      <c r="K5" s="33"/>
      <c r="L5" s="33"/>
      <c r="M5" s="33"/>
      <c r="N5" s="33" t="s">
        <v>145</v>
      </c>
      <c r="O5" s="33" t="s">
        <v>146</v>
      </c>
      <c r="P5" s="33" t="s">
        <v>147</v>
      </c>
      <c r="Q5" s="33" t="s">
        <v>148</v>
      </c>
      <c r="R5" s="33" t="s">
        <v>149</v>
      </c>
      <c r="S5" s="33" t="s">
        <v>138</v>
      </c>
      <c r="T5" s="33" t="s">
        <v>139</v>
      </c>
      <c r="U5" s="33" t="s">
        <v>140</v>
      </c>
      <c r="V5" s="33" t="s">
        <v>141</v>
      </c>
      <c r="W5" s="33" t="s">
        <v>142</v>
      </c>
      <c r="X5" s="33" t="s">
        <v>143</v>
      </c>
      <c r="Y5" s="33" t="s">
        <v>150</v>
      </c>
    </row>
    <row r="6" ht="19.55" customHeight="1" spans="1:25">
      <c r="A6" s="33"/>
      <c r="B6" s="33"/>
      <c r="C6" s="33"/>
      <c r="D6" s="33"/>
      <c r="E6" s="33"/>
      <c r="F6" s="33"/>
      <c r="G6" s="33"/>
      <c r="H6" s="33"/>
      <c r="I6" s="33"/>
      <c r="J6" s="33" t="s">
        <v>151</v>
      </c>
      <c r="K6" s="33" t="s">
        <v>152</v>
      </c>
      <c r="L6" s="33" t="s">
        <v>153</v>
      </c>
      <c r="M6" s="33" t="s">
        <v>142</v>
      </c>
      <c r="N6" s="33"/>
      <c r="O6" s="33"/>
      <c r="P6" s="33"/>
      <c r="Q6" s="33"/>
      <c r="R6" s="33"/>
      <c r="S6" s="33"/>
      <c r="T6" s="33"/>
      <c r="U6" s="33"/>
      <c r="V6" s="33"/>
      <c r="W6" s="33"/>
      <c r="X6" s="33"/>
      <c r="Y6" s="33"/>
    </row>
    <row r="7" ht="19.9" customHeight="1" spans="1:25">
      <c r="A7" s="114"/>
      <c r="B7" s="114" t="s">
        <v>136</v>
      </c>
      <c r="C7" s="125">
        <v>406779.52</v>
      </c>
      <c r="D7" s="125">
        <v>406779.52</v>
      </c>
      <c r="E7" s="125">
        <v>406779.52</v>
      </c>
      <c r="F7" s="125"/>
      <c r="G7" s="125"/>
      <c r="H7" s="125"/>
      <c r="I7" s="125"/>
      <c r="J7" s="125"/>
      <c r="K7" s="125"/>
      <c r="L7" s="125"/>
      <c r="M7" s="125"/>
      <c r="N7" s="125"/>
      <c r="O7" s="125"/>
      <c r="P7" s="125"/>
      <c r="Q7" s="125"/>
      <c r="R7" s="125"/>
      <c r="S7" s="125"/>
      <c r="T7" s="125"/>
      <c r="U7" s="125"/>
      <c r="V7" s="125"/>
      <c r="W7" s="125"/>
      <c r="X7" s="125"/>
      <c r="Y7" s="125"/>
    </row>
    <row r="8" ht="19.9" customHeight="1" spans="1:25">
      <c r="A8" s="116" t="s">
        <v>154</v>
      </c>
      <c r="B8" s="116" t="s">
        <v>155</v>
      </c>
      <c r="C8" s="125">
        <v>406779.52</v>
      </c>
      <c r="D8" s="125">
        <v>406779.52</v>
      </c>
      <c r="E8" s="125">
        <v>406779.52</v>
      </c>
      <c r="F8" s="125"/>
      <c r="G8" s="125"/>
      <c r="H8" s="125"/>
      <c r="I8" s="125"/>
      <c r="J8" s="125"/>
      <c r="K8" s="125"/>
      <c r="L8" s="125"/>
      <c r="M8" s="125"/>
      <c r="N8" s="125"/>
      <c r="O8" s="125"/>
      <c r="P8" s="125"/>
      <c r="Q8" s="125"/>
      <c r="R8" s="125"/>
      <c r="S8" s="125"/>
      <c r="T8" s="125"/>
      <c r="U8" s="125"/>
      <c r="V8" s="125"/>
      <c r="W8" s="125"/>
      <c r="X8" s="125"/>
      <c r="Y8" s="125"/>
    </row>
    <row r="9" ht="19.9" customHeight="1" spans="1:25">
      <c r="A9" s="145" t="s">
        <v>156</v>
      </c>
      <c r="B9" s="145" t="s">
        <v>157</v>
      </c>
      <c r="C9" s="119">
        <v>406779.52</v>
      </c>
      <c r="D9" s="119">
        <v>406779.52</v>
      </c>
      <c r="E9" s="35">
        <v>406779.52</v>
      </c>
      <c r="F9" s="35"/>
      <c r="G9" s="35"/>
      <c r="H9" s="35"/>
      <c r="I9" s="35"/>
      <c r="J9" s="35"/>
      <c r="K9" s="35"/>
      <c r="L9" s="35"/>
      <c r="M9" s="35"/>
      <c r="N9" s="35"/>
      <c r="O9" s="35"/>
      <c r="P9" s="35"/>
      <c r="Q9" s="35"/>
      <c r="R9" s="35"/>
      <c r="S9" s="35"/>
      <c r="T9" s="35"/>
      <c r="U9" s="35"/>
      <c r="V9" s="35"/>
      <c r="W9" s="35"/>
      <c r="X9" s="35"/>
      <c r="Y9" s="35"/>
    </row>
    <row r="10" ht="14.3" customHeight="1"/>
    <row r="11" ht="14.3" customHeight="1" spans="7:7">
      <c r="G11" s="30"/>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77777777777778" right="0.0777777777777778" top="0.0777777777777778" bottom="0.0777777777777778" header="0" footer="0"/>
  <pageSetup paperSize="9"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
  <sheetViews>
    <sheetView workbookViewId="0">
      <pane ySplit="6" topLeftCell="A7" activePane="bottomLeft" state="frozen"/>
      <selection/>
      <selection pane="bottomLeft" activeCell="I16" sqref="I16"/>
    </sheetView>
  </sheetViews>
  <sheetFormatPr defaultColWidth="10" defaultRowHeight="14.4"/>
  <cols>
    <col min="1" max="1" width="4.62037037037037" customWidth="1"/>
    <col min="2" max="2" width="4.87962962962963" customWidth="1"/>
    <col min="3" max="3" width="5.01851851851852" customWidth="1"/>
    <col min="4" max="4" width="16.0092592592593" customWidth="1"/>
    <col min="5" max="5" width="25.787037037037" customWidth="1"/>
    <col min="6" max="6" width="12.3518518518519" customWidth="1"/>
    <col min="7" max="7" width="11.3981481481481" customWidth="1"/>
    <col min="8" max="8" width="13.9722222222222" customWidth="1"/>
    <col min="9" max="9" width="14.7962962962963" customWidth="1"/>
    <col min="10" max="11" width="17.5" customWidth="1"/>
  </cols>
  <sheetData>
    <row r="1" ht="14.3" customHeight="1" spans="1:11">
      <c r="A1" s="30"/>
      <c r="D1" s="132"/>
      <c r="K1" s="110" t="s">
        <v>158</v>
      </c>
    </row>
    <row r="2" ht="27.85" customHeight="1" spans="1:11">
      <c r="A2" s="111" t="s">
        <v>9</v>
      </c>
      <c r="B2" s="111"/>
      <c r="C2" s="111"/>
      <c r="D2" s="111"/>
      <c r="E2" s="111"/>
      <c r="F2" s="111"/>
      <c r="G2" s="111"/>
      <c r="H2" s="111"/>
      <c r="I2" s="111"/>
      <c r="J2" s="111"/>
      <c r="K2" s="111"/>
    </row>
    <row r="3" ht="21.85" customHeight="1" spans="1:11">
      <c r="A3" s="133" t="s">
        <v>31</v>
      </c>
      <c r="B3" s="133"/>
      <c r="C3" s="133"/>
      <c r="D3" s="133"/>
      <c r="E3" s="133"/>
      <c r="F3" s="133"/>
      <c r="G3" s="133"/>
      <c r="H3" s="133"/>
      <c r="I3" s="133"/>
      <c r="J3" s="133"/>
      <c r="K3" s="37" t="s">
        <v>32</v>
      </c>
    </row>
    <row r="4" ht="24.1" customHeight="1" spans="1:11">
      <c r="A4" s="113" t="s">
        <v>159</v>
      </c>
      <c r="B4" s="113"/>
      <c r="C4" s="113"/>
      <c r="D4" s="113" t="s">
        <v>160</v>
      </c>
      <c r="E4" s="113" t="s">
        <v>161</v>
      </c>
      <c r="F4" s="113" t="s">
        <v>136</v>
      </c>
      <c r="G4" s="113" t="s">
        <v>162</v>
      </c>
      <c r="H4" s="113" t="s">
        <v>163</v>
      </c>
      <c r="I4" s="113" t="s">
        <v>164</v>
      </c>
      <c r="J4" s="113" t="s">
        <v>165</v>
      </c>
      <c r="K4" s="113" t="s">
        <v>166</v>
      </c>
    </row>
    <row r="5" ht="22.6" customHeight="1" spans="1:11">
      <c r="A5" s="113" t="s">
        <v>167</v>
      </c>
      <c r="B5" s="113" t="s">
        <v>168</v>
      </c>
      <c r="C5" s="113" t="s">
        <v>169</v>
      </c>
      <c r="D5" s="113"/>
      <c r="E5" s="113"/>
      <c r="F5" s="113"/>
      <c r="G5" s="113"/>
      <c r="H5" s="113"/>
      <c r="I5" s="113"/>
      <c r="J5" s="113"/>
      <c r="K5" s="113"/>
    </row>
    <row r="6" ht="19.9" customHeight="1" spans="1:11">
      <c r="A6" s="124"/>
      <c r="B6" s="124"/>
      <c r="C6" s="124"/>
      <c r="D6" s="134" t="s">
        <v>136</v>
      </c>
      <c r="E6" s="134"/>
      <c r="F6" s="135">
        <f t="shared" ref="F6:F8" si="0">376779.52+30000</f>
        <v>406779.52</v>
      </c>
      <c r="G6" s="135">
        <f>376779.52</f>
        <v>376779.52</v>
      </c>
      <c r="H6" s="136">
        <v>30000</v>
      </c>
      <c r="I6" s="135"/>
      <c r="J6" s="134"/>
      <c r="K6" s="134"/>
    </row>
    <row r="7" ht="19.9" customHeight="1" spans="1:11">
      <c r="A7" s="137"/>
      <c r="B7" s="137"/>
      <c r="C7" s="137"/>
      <c r="D7" s="138" t="s">
        <v>154</v>
      </c>
      <c r="E7" s="138" t="s">
        <v>155</v>
      </c>
      <c r="F7" s="135">
        <f t="shared" si="0"/>
        <v>406779.52</v>
      </c>
      <c r="G7" s="135">
        <f>376779.52</f>
        <v>376779.52</v>
      </c>
      <c r="H7" s="136">
        <v>30000</v>
      </c>
      <c r="I7" s="135"/>
      <c r="J7" s="141"/>
      <c r="K7" s="141"/>
    </row>
    <row r="8" ht="19.9" customHeight="1" spans="1:11">
      <c r="A8" s="137"/>
      <c r="B8" s="137"/>
      <c r="C8" s="137"/>
      <c r="D8" s="138" t="s">
        <v>156</v>
      </c>
      <c r="E8" s="138" t="s">
        <v>170</v>
      </c>
      <c r="F8" s="135">
        <f t="shared" si="0"/>
        <v>406779.52</v>
      </c>
      <c r="G8" s="135">
        <f>376779.52</f>
        <v>376779.52</v>
      </c>
      <c r="H8" s="136">
        <v>30000</v>
      </c>
      <c r="I8" s="135"/>
      <c r="J8" s="141"/>
      <c r="K8" s="141"/>
    </row>
    <row r="9" ht="18.05" customHeight="1" spans="1:11">
      <c r="A9" s="139" t="s">
        <v>171</v>
      </c>
      <c r="B9" s="140"/>
      <c r="C9" s="140"/>
      <c r="D9" s="138" t="s">
        <v>172</v>
      </c>
      <c r="E9" s="141" t="s">
        <v>173</v>
      </c>
      <c r="F9" s="142">
        <f>333701.92+30000</f>
        <v>363701.92</v>
      </c>
      <c r="G9" s="142">
        <f>333701.92</f>
        <v>333701.92</v>
      </c>
      <c r="H9" s="136">
        <v>30000</v>
      </c>
      <c r="I9" s="135"/>
      <c r="J9" s="141"/>
      <c r="K9" s="141"/>
    </row>
    <row r="10" ht="17.3" customHeight="1" spans="1:11">
      <c r="A10" s="139" t="s">
        <v>171</v>
      </c>
      <c r="B10" s="139" t="s">
        <v>174</v>
      </c>
      <c r="C10" s="140"/>
      <c r="D10" s="143" t="s">
        <v>175</v>
      </c>
      <c r="E10" s="144" t="s">
        <v>176</v>
      </c>
      <c r="F10" s="136">
        <f>297608.96+30000</f>
        <v>327608.96</v>
      </c>
      <c r="G10" s="136">
        <f>297608.96</f>
        <v>297608.96</v>
      </c>
      <c r="H10" s="136">
        <v>30000</v>
      </c>
      <c r="I10" s="135"/>
      <c r="J10" s="144"/>
      <c r="K10" s="144"/>
    </row>
    <row r="11" ht="17.3" customHeight="1" spans="1:11">
      <c r="A11" s="139" t="s">
        <v>171</v>
      </c>
      <c r="B11" s="139" t="s">
        <v>174</v>
      </c>
      <c r="C11" s="139" t="s">
        <v>174</v>
      </c>
      <c r="D11" s="143" t="s">
        <v>177</v>
      </c>
      <c r="E11" s="144" t="s">
        <v>178</v>
      </c>
      <c r="F11" s="136">
        <f>297608.96+30000</f>
        <v>327608.96</v>
      </c>
      <c r="G11" s="136">
        <f>297608.96</f>
        <v>297608.96</v>
      </c>
      <c r="H11" s="136">
        <v>30000</v>
      </c>
      <c r="I11" s="136"/>
      <c r="J11" s="144"/>
      <c r="K11" s="144"/>
    </row>
    <row r="12" ht="17.3" customHeight="1" spans="1:11">
      <c r="A12" s="139" t="s">
        <v>171</v>
      </c>
      <c r="B12" s="139" t="s">
        <v>179</v>
      </c>
      <c r="C12" s="140"/>
      <c r="D12" s="143" t="s">
        <v>180</v>
      </c>
      <c r="E12" s="144" t="s">
        <v>181</v>
      </c>
      <c r="F12" s="136">
        <v>36092.96</v>
      </c>
      <c r="G12" s="135">
        <v>36092.96</v>
      </c>
      <c r="H12" s="135"/>
      <c r="I12" s="135"/>
      <c r="J12" s="144"/>
      <c r="K12" s="144"/>
    </row>
    <row r="13" ht="19.55" customHeight="1" spans="1:11">
      <c r="A13" s="139" t="s">
        <v>171</v>
      </c>
      <c r="B13" s="139" t="s">
        <v>179</v>
      </c>
      <c r="C13" s="139" t="s">
        <v>179</v>
      </c>
      <c r="D13" s="143" t="s">
        <v>182</v>
      </c>
      <c r="E13" s="144" t="s">
        <v>183</v>
      </c>
      <c r="F13" s="136">
        <v>36092.96</v>
      </c>
      <c r="G13" s="136">
        <v>36092.96</v>
      </c>
      <c r="H13" s="136"/>
      <c r="I13" s="136"/>
      <c r="J13" s="144"/>
      <c r="K13" s="144"/>
    </row>
    <row r="14" ht="18.05" customHeight="1" spans="1:11">
      <c r="A14" s="139" t="s">
        <v>184</v>
      </c>
      <c r="B14" s="140"/>
      <c r="C14" s="140"/>
      <c r="D14" s="138" t="s">
        <v>185</v>
      </c>
      <c r="E14" s="141" t="s">
        <v>186</v>
      </c>
      <c r="F14" s="142">
        <v>17231.04</v>
      </c>
      <c r="G14" s="135">
        <v>17231.04</v>
      </c>
      <c r="H14" s="135"/>
      <c r="I14" s="135"/>
      <c r="J14" s="141"/>
      <c r="K14" s="141"/>
    </row>
    <row r="15" ht="17.3" customHeight="1" spans="1:11">
      <c r="A15" s="139" t="s">
        <v>184</v>
      </c>
      <c r="B15" s="139" t="s">
        <v>187</v>
      </c>
      <c r="C15" s="140"/>
      <c r="D15" s="143" t="s">
        <v>188</v>
      </c>
      <c r="E15" s="144" t="s">
        <v>189</v>
      </c>
      <c r="F15" s="136">
        <v>17231.04</v>
      </c>
      <c r="G15" s="135">
        <v>17231.04</v>
      </c>
      <c r="H15" s="135"/>
      <c r="I15" s="135"/>
      <c r="J15" s="144"/>
      <c r="K15" s="144"/>
    </row>
    <row r="16" ht="17.3" customHeight="1" spans="1:11">
      <c r="A16" s="139" t="s">
        <v>184</v>
      </c>
      <c r="B16" s="139" t="s">
        <v>187</v>
      </c>
      <c r="C16" s="139" t="s">
        <v>190</v>
      </c>
      <c r="D16" s="143" t="s">
        <v>191</v>
      </c>
      <c r="E16" s="144" t="s">
        <v>192</v>
      </c>
      <c r="F16" s="136">
        <v>17231.04</v>
      </c>
      <c r="G16" s="136">
        <v>17231.04</v>
      </c>
      <c r="H16" s="136"/>
      <c r="I16" s="136"/>
      <c r="J16" s="144"/>
      <c r="K16" s="144"/>
    </row>
    <row r="17" ht="18.05" customHeight="1" spans="1:11">
      <c r="A17" s="139" t="s">
        <v>193</v>
      </c>
      <c r="B17" s="140"/>
      <c r="C17" s="140"/>
      <c r="D17" s="138" t="s">
        <v>194</v>
      </c>
      <c r="E17" s="141" t="s">
        <v>195</v>
      </c>
      <c r="F17" s="142">
        <v>25846.56</v>
      </c>
      <c r="G17" s="135">
        <v>25846.56</v>
      </c>
      <c r="H17" s="135"/>
      <c r="I17" s="135"/>
      <c r="J17" s="141"/>
      <c r="K17" s="141"/>
    </row>
    <row r="18" ht="17.3" customHeight="1" spans="1:11">
      <c r="A18" s="139" t="s">
        <v>193</v>
      </c>
      <c r="B18" s="139" t="s">
        <v>190</v>
      </c>
      <c r="C18" s="140"/>
      <c r="D18" s="143" t="s">
        <v>196</v>
      </c>
      <c r="E18" s="144" t="s">
        <v>197</v>
      </c>
      <c r="F18" s="136">
        <v>25846.56</v>
      </c>
      <c r="G18" s="135">
        <v>25846.56</v>
      </c>
      <c r="H18" s="135"/>
      <c r="I18" s="135"/>
      <c r="J18" s="144"/>
      <c r="K18" s="144"/>
    </row>
    <row r="19" ht="17.3" customHeight="1" spans="1:11">
      <c r="A19" s="139" t="s">
        <v>193</v>
      </c>
      <c r="B19" s="139" t="s">
        <v>190</v>
      </c>
      <c r="C19" s="139" t="s">
        <v>174</v>
      </c>
      <c r="D19" s="143" t="s">
        <v>198</v>
      </c>
      <c r="E19" s="144" t="s">
        <v>199</v>
      </c>
      <c r="F19" s="136">
        <v>25846.56</v>
      </c>
      <c r="G19" s="136">
        <v>25846.56</v>
      </c>
      <c r="H19" s="136"/>
      <c r="I19" s="136"/>
      <c r="J19" s="144"/>
      <c r="K19" s="144"/>
    </row>
  </sheetData>
  <mergeCells count="11">
    <mergeCell ref="A2:K2"/>
    <mergeCell ref="A3:J3"/>
    <mergeCell ref="A4:C4"/>
    <mergeCell ref="D4:D5"/>
    <mergeCell ref="E4:E5"/>
    <mergeCell ref="F4:F5"/>
    <mergeCell ref="G4:G5"/>
    <mergeCell ref="H4:H5"/>
    <mergeCell ref="I4:I5"/>
    <mergeCell ref="J4:J5"/>
    <mergeCell ref="K4:K5"/>
  </mergeCells>
  <pageMargins left="0.0777777777777778" right="0.0777777777777778" top="0.0777777777777778" bottom="0.0777777777777778" header="0" footer="0"/>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J13" sqref="J13"/>
    </sheetView>
  </sheetViews>
  <sheetFormatPr defaultColWidth="10" defaultRowHeight="14.4"/>
  <cols>
    <col min="1" max="1" width="3.66666666666667" customWidth="1"/>
    <col min="2" max="2" width="4.75" customWidth="1"/>
    <col min="3" max="3" width="4.62037037037037" customWidth="1"/>
    <col min="4" max="4" width="7.32407407407407" customWidth="1"/>
    <col min="5" max="5" width="20.0833333333333" customWidth="1"/>
    <col min="6" max="7" width="9.40740740740741" customWidth="1"/>
    <col min="8" max="8" width="7.77777777777778" customWidth="1"/>
    <col min="9" max="10" width="7.18518518518519" customWidth="1"/>
    <col min="11" max="11" width="8.59259259259259" customWidth="1"/>
    <col min="12" max="12" width="7.18518518518519" customWidth="1"/>
    <col min="13" max="13" width="6.78703703703704" customWidth="1"/>
    <col min="14" max="17" width="7.18518518518519" customWidth="1"/>
    <col min="18" max="18" width="7.05555555555556" customWidth="1"/>
    <col min="19" max="20" width="7.18518518518519" customWidth="1"/>
    <col min="21" max="21" width="9.76851851851852" customWidth="1"/>
  </cols>
  <sheetData>
    <row r="1" ht="14.3" customHeight="1" spans="1:20">
      <c r="A1" s="30"/>
      <c r="S1" s="110" t="s">
        <v>200</v>
      </c>
      <c r="T1" s="110"/>
    </row>
    <row r="2" ht="36.9" customHeight="1" spans="1:20">
      <c r="A2" s="111" t="s">
        <v>10</v>
      </c>
      <c r="B2" s="111"/>
      <c r="C2" s="111"/>
      <c r="D2" s="111"/>
      <c r="E2" s="111"/>
      <c r="F2" s="111"/>
      <c r="G2" s="111"/>
      <c r="H2" s="111"/>
      <c r="I2" s="111"/>
      <c r="J2" s="111"/>
      <c r="K2" s="111"/>
      <c r="L2" s="111"/>
      <c r="M2" s="111"/>
      <c r="N2" s="111"/>
      <c r="O2" s="111"/>
      <c r="P2" s="111"/>
      <c r="Q2" s="111"/>
      <c r="R2" s="111"/>
      <c r="S2" s="111"/>
      <c r="T2" s="111"/>
    </row>
    <row r="3" ht="17.3" customHeight="1" spans="1:20">
      <c r="A3" s="112" t="s">
        <v>31</v>
      </c>
      <c r="B3" s="112"/>
      <c r="C3" s="112"/>
      <c r="D3" s="112"/>
      <c r="E3" s="112"/>
      <c r="F3" s="112"/>
      <c r="G3" s="112"/>
      <c r="H3" s="112"/>
      <c r="I3" s="112"/>
      <c r="J3" s="112"/>
      <c r="K3" s="112"/>
      <c r="L3" s="112"/>
      <c r="M3" s="112"/>
      <c r="N3" s="112"/>
      <c r="O3" s="112"/>
      <c r="P3" s="112"/>
      <c r="Q3" s="112"/>
      <c r="R3" s="112"/>
      <c r="S3" s="37" t="s">
        <v>32</v>
      </c>
      <c r="T3" s="37"/>
    </row>
    <row r="4" ht="17.3" customHeight="1" spans="1:20">
      <c r="A4" s="33" t="s">
        <v>159</v>
      </c>
      <c r="B4" s="33"/>
      <c r="C4" s="33"/>
      <c r="D4" s="33" t="s">
        <v>201</v>
      </c>
      <c r="E4" s="33" t="s">
        <v>202</v>
      </c>
      <c r="F4" s="33" t="s">
        <v>203</v>
      </c>
      <c r="G4" s="33" t="s">
        <v>204</v>
      </c>
      <c r="H4" s="33" t="s">
        <v>205</v>
      </c>
      <c r="I4" s="33" t="s">
        <v>206</v>
      </c>
      <c r="J4" s="33" t="s">
        <v>207</v>
      </c>
      <c r="K4" s="33" t="s">
        <v>208</v>
      </c>
      <c r="L4" s="33" t="s">
        <v>209</v>
      </c>
      <c r="M4" s="33" t="s">
        <v>210</v>
      </c>
      <c r="N4" s="33" t="s">
        <v>211</v>
      </c>
      <c r="O4" s="33" t="s">
        <v>212</v>
      </c>
      <c r="P4" s="33" t="s">
        <v>213</v>
      </c>
      <c r="Q4" s="33" t="s">
        <v>214</v>
      </c>
      <c r="R4" s="33" t="s">
        <v>215</v>
      </c>
      <c r="S4" s="33" t="s">
        <v>216</v>
      </c>
      <c r="T4" s="33" t="s">
        <v>217</v>
      </c>
    </row>
    <row r="5" ht="18.05" customHeight="1" spans="1:20">
      <c r="A5" s="33" t="s">
        <v>167</v>
      </c>
      <c r="B5" s="33" t="s">
        <v>168</v>
      </c>
      <c r="C5" s="33" t="s">
        <v>169</v>
      </c>
      <c r="D5" s="33"/>
      <c r="E5" s="33"/>
      <c r="F5" s="33"/>
      <c r="G5" s="33"/>
      <c r="H5" s="33"/>
      <c r="I5" s="33"/>
      <c r="J5" s="33"/>
      <c r="K5" s="33"/>
      <c r="L5" s="33"/>
      <c r="M5" s="33"/>
      <c r="N5" s="33"/>
      <c r="O5" s="33"/>
      <c r="P5" s="33"/>
      <c r="Q5" s="33"/>
      <c r="R5" s="33"/>
      <c r="S5" s="33"/>
      <c r="T5" s="33"/>
    </row>
    <row r="6" ht="19.9" customHeight="1" spans="1:20">
      <c r="A6" s="114"/>
      <c r="B6" s="114"/>
      <c r="C6" s="114"/>
      <c r="D6" s="114"/>
      <c r="E6" s="114" t="s">
        <v>136</v>
      </c>
      <c r="F6" s="115">
        <f t="shared" ref="F6:F8" si="0">376779.52+30000</f>
        <v>406779.52</v>
      </c>
      <c r="G6" s="115">
        <v>321579.52</v>
      </c>
      <c r="H6" s="123">
        <f t="shared" ref="H6:H9" si="1">3000+30000</f>
        <v>33000</v>
      </c>
      <c r="I6" s="115"/>
      <c r="J6" s="115"/>
      <c r="K6" s="115">
        <v>52200</v>
      </c>
      <c r="L6" s="115"/>
      <c r="M6" s="115"/>
      <c r="N6" s="115"/>
      <c r="O6" s="115"/>
      <c r="P6" s="115"/>
      <c r="Q6" s="115"/>
      <c r="R6" s="115"/>
      <c r="S6" s="115"/>
      <c r="T6" s="115"/>
    </row>
    <row r="7" ht="19.9" customHeight="1" spans="1:20">
      <c r="A7" s="114"/>
      <c r="B7" s="114"/>
      <c r="C7" s="114"/>
      <c r="D7" s="116" t="s">
        <v>154</v>
      </c>
      <c r="E7" s="116" t="s">
        <v>155</v>
      </c>
      <c r="F7" s="115">
        <f t="shared" si="0"/>
        <v>406779.52</v>
      </c>
      <c r="G7" s="115">
        <v>321579.52</v>
      </c>
      <c r="H7" s="123">
        <f t="shared" si="1"/>
        <v>33000</v>
      </c>
      <c r="I7" s="115"/>
      <c r="J7" s="115"/>
      <c r="K7" s="115">
        <v>52200</v>
      </c>
      <c r="L7" s="115"/>
      <c r="M7" s="115"/>
      <c r="N7" s="115"/>
      <c r="O7" s="115"/>
      <c r="P7" s="115"/>
      <c r="Q7" s="115"/>
      <c r="R7" s="115"/>
      <c r="S7" s="115"/>
      <c r="T7" s="115"/>
    </row>
    <row r="8" ht="19.9" customHeight="1" spans="1:20">
      <c r="A8" s="120"/>
      <c r="B8" s="120"/>
      <c r="C8" s="120"/>
      <c r="D8" s="117" t="s">
        <v>156</v>
      </c>
      <c r="E8" s="117" t="s">
        <v>157</v>
      </c>
      <c r="F8" s="115">
        <f t="shared" si="0"/>
        <v>406779.52</v>
      </c>
      <c r="G8" s="131">
        <v>321579.52</v>
      </c>
      <c r="H8" s="123">
        <f t="shared" si="1"/>
        <v>33000</v>
      </c>
      <c r="I8" s="131"/>
      <c r="J8" s="131"/>
      <c r="K8" s="131">
        <v>52200</v>
      </c>
      <c r="L8" s="131"/>
      <c r="M8" s="131"/>
      <c r="N8" s="131"/>
      <c r="O8" s="131"/>
      <c r="P8" s="131"/>
      <c r="Q8" s="131"/>
      <c r="R8" s="131"/>
      <c r="S8" s="131"/>
      <c r="T8" s="131"/>
    </row>
    <row r="9" ht="19.9" customHeight="1" spans="1:20">
      <c r="A9" s="121" t="s">
        <v>171</v>
      </c>
      <c r="B9" s="121" t="s">
        <v>174</v>
      </c>
      <c r="C9" s="121" t="s">
        <v>174</v>
      </c>
      <c r="D9" s="118" t="s">
        <v>218</v>
      </c>
      <c r="E9" s="122" t="s">
        <v>219</v>
      </c>
      <c r="F9" s="123">
        <f>297608.96+30000</f>
        <v>327608.96</v>
      </c>
      <c r="G9" s="123">
        <v>242408.96</v>
      </c>
      <c r="H9" s="123">
        <f t="shared" si="1"/>
        <v>33000</v>
      </c>
      <c r="I9" s="123"/>
      <c r="J9" s="123"/>
      <c r="K9" s="123">
        <v>52200</v>
      </c>
      <c r="L9" s="123"/>
      <c r="M9" s="123"/>
      <c r="N9" s="123"/>
      <c r="O9" s="123"/>
      <c r="P9" s="123"/>
      <c r="Q9" s="123"/>
      <c r="R9" s="123"/>
      <c r="S9" s="123"/>
      <c r="T9" s="123"/>
    </row>
    <row r="10" ht="19.9" customHeight="1" spans="1:20">
      <c r="A10" s="121" t="s">
        <v>171</v>
      </c>
      <c r="B10" s="121" t="s">
        <v>179</v>
      </c>
      <c r="C10" s="121" t="s">
        <v>179</v>
      </c>
      <c r="D10" s="118" t="s">
        <v>218</v>
      </c>
      <c r="E10" s="122" t="s">
        <v>220</v>
      </c>
      <c r="F10" s="123">
        <v>36092.96</v>
      </c>
      <c r="G10" s="123">
        <v>36092.96</v>
      </c>
      <c r="H10" s="123"/>
      <c r="I10" s="123"/>
      <c r="J10" s="123"/>
      <c r="K10" s="123"/>
      <c r="L10" s="123"/>
      <c r="M10" s="123"/>
      <c r="N10" s="123"/>
      <c r="O10" s="123"/>
      <c r="P10" s="123"/>
      <c r="Q10" s="123"/>
      <c r="R10" s="123"/>
      <c r="S10" s="123"/>
      <c r="T10" s="123"/>
    </row>
    <row r="11" ht="19.9" customHeight="1" spans="1:20">
      <c r="A11" s="121" t="s">
        <v>184</v>
      </c>
      <c r="B11" s="121" t="s">
        <v>187</v>
      </c>
      <c r="C11" s="121" t="s">
        <v>190</v>
      </c>
      <c r="D11" s="118" t="s">
        <v>218</v>
      </c>
      <c r="E11" s="122" t="s">
        <v>221</v>
      </c>
      <c r="F11" s="123">
        <v>17231.04</v>
      </c>
      <c r="G11" s="123">
        <v>17231.04</v>
      </c>
      <c r="H11" s="123"/>
      <c r="I11" s="123"/>
      <c r="J11" s="123"/>
      <c r="K11" s="123"/>
      <c r="L11" s="123"/>
      <c r="M11" s="123"/>
      <c r="N11" s="123"/>
      <c r="O11" s="123"/>
      <c r="P11" s="123"/>
      <c r="Q11" s="123"/>
      <c r="R11" s="123"/>
      <c r="S11" s="123"/>
      <c r="T11" s="123"/>
    </row>
    <row r="12" ht="19.9" customHeight="1" spans="1:20">
      <c r="A12" s="121" t="s">
        <v>193</v>
      </c>
      <c r="B12" s="121" t="s">
        <v>190</v>
      </c>
      <c r="C12" s="121" t="s">
        <v>174</v>
      </c>
      <c r="D12" s="118" t="s">
        <v>218</v>
      </c>
      <c r="E12" s="122" t="s">
        <v>222</v>
      </c>
      <c r="F12" s="123">
        <v>25846.56</v>
      </c>
      <c r="G12" s="123">
        <v>25846.56</v>
      </c>
      <c r="H12" s="123"/>
      <c r="I12" s="123"/>
      <c r="J12" s="123"/>
      <c r="K12" s="123"/>
      <c r="L12" s="123"/>
      <c r="M12" s="123"/>
      <c r="N12" s="123"/>
      <c r="O12" s="123"/>
      <c r="P12" s="123"/>
      <c r="Q12" s="123"/>
      <c r="R12" s="123"/>
      <c r="S12" s="123"/>
      <c r="T12" s="123"/>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0777777777777778" bottom="0.0777777777777778" header="0" footer="0"/>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2"/>
  <sheetViews>
    <sheetView workbookViewId="0">
      <selection activeCell="M9" sqref="M9"/>
    </sheetView>
  </sheetViews>
  <sheetFormatPr defaultColWidth="10" defaultRowHeight="14.4"/>
  <cols>
    <col min="1" max="2" width="4.06481481481481" customWidth="1"/>
    <col min="3" max="3" width="4.21296296296296" customWidth="1"/>
    <col min="4" max="4" width="6.11111111111111" customWidth="1"/>
    <col min="5" max="5" width="15.8796296296296" customWidth="1"/>
    <col min="6" max="7" width="9.40740740740741" customWidth="1"/>
    <col min="8" max="8" width="8.0462962962963" customWidth="1"/>
    <col min="9" max="9" width="7.37962962962963" customWidth="1"/>
    <col min="10" max="16" width="7.18518518518519" customWidth="1"/>
    <col min="17" max="17" width="5.83333333333333" customWidth="1"/>
    <col min="18" max="21" width="7.18518518518519" customWidth="1"/>
    <col min="22" max="22" width="9.76851851851852" customWidth="1"/>
  </cols>
  <sheetData>
    <row r="1" ht="14.3" customHeight="1" spans="1:21">
      <c r="A1" s="30"/>
      <c r="T1" s="110" t="s">
        <v>223</v>
      </c>
      <c r="U1" s="110"/>
    </row>
    <row r="2" ht="32.4" customHeight="1" spans="1:21">
      <c r="A2" s="111" t="s">
        <v>11</v>
      </c>
      <c r="B2" s="111"/>
      <c r="C2" s="111"/>
      <c r="D2" s="111"/>
      <c r="E2" s="111"/>
      <c r="F2" s="111"/>
      <c r="G2" s="111"/>
      <c r="H2" s="111"/>
      <c r="I2" s="111"/>
      <c r="J2" s="111"/>
      <c r="K2" s="111"/>
      <c r="L2" s="111"/>
      <c r="M2" s="111"/>
      <c r="N2" s="111"/>
      <c r="O2" s="111"/>
      <c r="P2" s="111"/>
      <c r="Q2" s="111"/>
      <c r="R2" s="111"/>
      <c r="S2" s="111"/>
      <c r="T2" s="111"/>
      <c r="U2" s="111"/>
    </row>
    <row r="3" ht="21.1" customHeight="1" spans="1:21">
      <c r="A3" s="112" t="s">
        <v>31</v>
      </c>
      <c r="B3" s="112"/>
      <c r="C3" s="112"/>
      <c r="D3" s="112"/>
      <c r="E3" s="112"/>
      <c r="F3" s="112"/>
      <c r="G3" s="112"/>
      <c r="H3" s="112"/>
      <c r="I3" s="112"/>
      <c r="J3" s="112"/>
      <c r="K3" s="112"/>
      <c r="L3" s="112"/>
      <c r="M3" s="112"/>
      <c r="N3" s="112"/>
      <c r="O3" s="112"/>
      <c r="P3" s="112"/>
      <c r="Q3" s="112"/>
      <c r="R3" s="112"/>
      <c r="S3" s="112"/>
      <c r="T3" s="37" t="s">
        <v>32</v>
      </c>
      <c r="U3" s="37"/>
    </row>
    <row r="4" ht="19.55" customHeight="1" spans="1:21">
      <c r="A4" s="33" t="s">
        <v>159</v>
      </c>
      <c r="B4" s="33"/>
      <c r="C4" s="33"/>
      <c r="D4" s="33" t="s">
        <v>201</v>
      </c>
      <c r="E4" s="33" t="s">
        <v>202</v>
      </c>
      <c r="F4" s="33" t="s">
        <v>224</v>
      </c>
      <c r="G4" s="33" t="s">
        <v>162</v>
      </c>
      <c r="H4" s="33"/>
      <c r="I4" s="33"/>
      <c r="J4" s="33"/>
      <c r="K4" s="33" t="s">
        <v>163</v>
      </c>
      <c r="L4" s="33"/>
      <c r="M4" s="33"/>
      <c r="N4" s="33"/>
      <c r="O4" s="33"/>
      <c r="P4" s="33"/>
      <c r="Q4" s="33"/>
      <c r="R4" s="33"/>
      <c r="S4" s="33"/>
      <c r="T4" s="33"/>
      <c r="U4" s="33"/>
    </row>
    <row r="5" ht="33.15" customHeight="1" spans="1:21">
      <c r="A5" s="33" t="s">
        <v>167</v>
      </c>
      <c r="B5" s="33" t="s">
        <v>168</v>
      </c>
      <c r="C5" s="33" t="s">
        <v>169</v>
      </c>
      <c r="D5" s="33"/>
      <c r="E5" s="33"/>
      <c r="F5" s="33"/>
      <c r="G5" s="33" t="s">
        <v>136</v>
      </c>
      <c r="H5" s="33" t="s">
        <v>225</v>
      </c>
      <c r="I5" s="33" t="s">
        <v>226</v>
      </c>
      <c r="J5" s="33" t="s">
        <v>212</v>
      </c>
      <c r="K5" s="33" t="s">
        <v>136</v>
      </c>
      <c r="L5" s="33" t="s">
        <v>227</v>
      </c>
      <c r="M5" s="33" t="s">
        <v>228</v>
      </c>
      <c r="N5" s="33" t="s">
        <v>229</v>
      </c>
      <c r="O5" s="33" t="s">
        <v>214</v>
      </c>
      <c r="P5" s="33" t="s">
        <v>230</v>
      </c>
      <c r="Q5" s="33" t="s">
        <v>231</v>
      </c>
      <c r="R5" s="33" t="s">
        <v>232</v>
      </c>
      <c r="S5" s="33" t="s">
        <v>210</v>
      </c>
      <c r="T5" s="33" t="s">
        <v>213</v>
      </c>
      <c r="U5" s="33" t="s">
        <v>217</v>
      </c>
    </row>
    <row r="6" ht="19.9" customHeight="1" spans="1:21">
      <c r="A6" s="114"/>
      <c r="B6" s="114"/>
      <c r="C6" s="114"/>
      <c r="D6" s="114"/>
      <c r="E6" s="114" t="s">
        <v>136</v>
      </c>
      <c r="F6" s="115">
        <f t="shared" ref="F6:F8" si="0">376779.52+30000</f>
        <v>406779.52</v>
      </c>
      <c r="G6" s="115">
        <v>376779.52</v>
      </c>
      <c r="H6" s="115">
        <v>321579.52</v>
      </c>
      <c r="I6" s="115">
        <v>55200</v>
      </c>
      <c r="J6" s="115">
        <v>0</v>
      </c>
      <c r="K6" s="115"/>
      <c r="L6" s="115"/>
      <c r="M6" s="35">
        <v>30000</v>
      </c>
      <c r="N6" s="115"/>
      <c r="O6" s="115"/>
      <c r="P6" s="115"/>
      <c r="Q6" s="115"/>
      <c r="R6" s="115"/>
      <c r="S6" s="115"/>
      <c r="T6" s="115"/>
      <c r="U6" s="115"/>
    </row>
    <row r="7" ht="19.9" customHeight="1" spans="1:21">
      <c r="A7" s="114"/>
      <c r="B7" s="114"/>
      <c r="C7" s="114"/>
      <c r="D7" s="116" t="s">
        <v>154</v>
      </c>
      <c r="E7" s="116" t="s">
        <v>155</v>
      </c>
      <c r="F7" s="115">
        <f t="shared" si="0"/>
        <v>406779.52</v>
      </c>
      <c r="G7" s="115">
        <v>376779.52</v>
      </c>
      <c r="H7" s="115">
        <v>321579.52</v>
      </c>
      <c r="I7" s="115">
        <v>55200</v>
      </c>
      <c r="J7" s="115">
        <v>0</v>
      </c>
      <c r="K7" s="115">
        <v>0</v>
      </c>
      <c r="L7" s="115">
        <v>0</v>
      </c>
      <c r="M7" s="35">
        <v>30000</v>
      </c>
      <c r="N7" s="115"/>
      <c r="O7" s="115"/>
      <c r="P7" s="115"/>
      <c r="Q7" s="115"/>
      <c r="R7" s="115"/>
      <c r="S7" s="115"/>
      <c r="T7" s="115"/>
      <c r="U7" s="115"/>
    </row>
    <row r="8" ht="19.9" customHeight="1" spans="1:21">
      <c r="A8" s="120"/>
      <c r="B8" s="120"/>
      <c r="C8" s="120"/>
      <c r="D8" s="117" t="s">
        <v>156</v>
      </c>
      <c r="E8" s="117" t="s">
        <v>157</v>
      </c>
      <c r="F8" s="115">
        <f t="shared" si="0"/>
        <v>406779.52</v>
      </c>
      <c r="G8" s="115">
        <v>376779.52</v>
      </c>
      <c r="H8" s="115">
        <v>321579.52</v>
      </c>
      <c r="I8" s="115">
        <v>55200</v>
      </c>
      <c r="J8" s="115">
        <v>0</v>
      </c>
      <c r="K8" s="115">
        <v>0</v>
      </c>
      <c r="L8" s="115">
        <v>0</v>
      </c>
      <c r="M8" s="35">
        <v>30000</v>
      </c>
      <c r="N8" s="115"/>
      <c r="O8" s="115"/>
      <c r="P8" s="115"/>
      <c r="Q8" s="115"/>
      <c r="R8" s="115"/>
      <c r="S8" s="115"/>
      <c r="T8" s="115"/>
      <c r="U8" s="115"/>
    </row>
    <row r="9" ht="19.9" customHeight="1" spans="1:21">
      <c r="A9" s="121" t="s">
        <v>171</v>
      </c>
      <c r="B9" s="121" t="s">
        <v>174</v>
      </c>
      <c r="C9" s="121" t="s">
        <v>174</v>
      </c>
      <c r="D9" s="118" t="s">
        <v>218</v>
      </c>
      <c r="E9" s="122" t="s">
        <v>219</v>
      </c>
      <c r="F9" s="123">
        <f>297608.96+30000</f>
        <v>327608.96</v>
      </c>
      <c r="G9" s="123">
        <f>297608.96</f>
        <v>297608.96</v>
      </c>
      <c r="H9" s="35">
        <v>242408.96</v>
      </c>
      <c r="I9" s="35">
        <v>55200</v>
      </c>
      <c r="J9" s="35"/>
      <c r="K9" s="35">
        <v>30000</v>
      </c>
      <c r="L9" s="35"/>
      <c r="M9" s="35">
        <v>30000</v>
      </c>
      <c r="N9" s="35"/>
      <c r="O9" s="35"/>
      <c r="P9" s="35"/>
      <c r="Q9" s="35"/>
      <c r="R9" s="35"/>
      <c r="S9" s="35"/>
      <c r="T9" s="35"/>
      <c r="U9" s="35"/>
    </row>
    <row r="10" ht="19.9" customHeight="1" spans="1:21">
      <c r="A10" s="121" t="s">
        <v>171</v>
      </c>
      <c r="B10" s="121" t="s">
        <v>179</v>
      </c>
      <c r="C10" s="121" t="s">
        <v>179</v>
      </c>
      <c r="D10" s="118" t="s">
        <v>218</v>
      </c>
      <c r="E10" s="122" t="s">
        <v>220</v>
      </c>
      <c r="F10" s="119">
        <v>36092.96</v>
      </c>
      <c r="G10" s="35">
        <v>36092.96</v>
      </c>
      <c r="H10" s="35">
        <v>36092.96</v>
      </c>
      <c r="I10" s="35"/>
      <c r="J10" s="35"/>
      <c r="K10" s="35"/>
      <c r="L10" s="35"/>
      <c r="M10" s="35"/>
      <c r="N10" s="35"/>
      <c r="O10" s="35"/>
      <c r="P10" s="35"/>
      <c r="Q10" s="35"/>
      <c r="R10" s="35"/>
      <c r="S10" s="35"/>
      <c r="T10" s="35"/>
      <c r="U10" s="35"/>
    </row>
    <row r="11" ht="19.9" customHeight="1" spans="1:21">
      <c r="A11" s="121" t="s">
        <v>184</v>
      </c>
      <c r="B11" s="121" t="s">
        <v>187</v>
      </c>
      <c r="C11" s="121" t="s">
        <v>190</v>
      </c>
      <c r="D11" s="118" t="s">
        <v>218</v>
      </c>
      <c r="E11" s="122" t="s">
        <v>221</v>
      </c>
      <c r="F11" s="119">
        <v>17231.04</v>
      </c>
      <c r="G11" s="35">
        <v>17231.04</v>
      </c>
      <c r="H11" s="35">
        <v>17231.04</v>
      </c>
      <c r="I11" s="35"/>
      <c r="J11" s="35"/>
      <c r="K11" s="35"/>
      <c r="L11" s="35"/>
      <c r="M11" s="35"/>
      <c r="N11" s="35"/>
      <c r="O11" s="35"/>
      <c r="P11" s="35"/>
      <c r="Q11" s="35"/>
      <c r="R11" s="35"/>
      <c r="S11" s="35"/>
      <c r="T11" s="35"/>
      <c r="U11" s="35"/>
    </row>
    <row r="12" ht="19.9" customHeight="1" spans="1:21">
      <c r="A12" s="121" t="s">
        <v>193</v>
      </c>
      <c r="B12" s="121" t="s">
        <v>190</v>
      </c>
      <c r="C12" s="121" t="s">
        <v>174</v>
      </c>
      <c r="D12" s="118" t="s">
        <v>218</v>
      </c>
      <c r="E12" s="122" t="s">
        <v>222</v>
      </c>
      <c r="F12" s="119">
        <v>25846.56</v>
      </c>
      <c r="G12" s="35">
        <v>25846.56</v>
      </c>
      <c r="H12" s="35">
        <v>25846.56</v>
      </c>
      <c r="I12" s="35"/>
      <c r="J12" s="35"/>
      <c r="K12" s="35"/>
      <c r="L12" s="35"/>
      <c r="M12" s="35"/>
      <c r="N12" s="35"/>
      <c r="O12" s="35"/>
      <c r="P12" s="35"/>
      <c r="Q12" s="35"/>
      <c r="R12" s="35"/>
      <c r="S12" s="35"/>
      <c r="T12" s="35"/>
      <c r="U12" s="35"/>
    </row>
  </sheetData>
  <mergeCells count="10">
    <mergeCell ref="T1:U1"/>
    <mergeCell ref="A2:U2"/>
    <mergeCell ref="A3:S3"/>
    <mergeCell ref="T3:U3"/>
    <mergeCell ref="A4:C4"/>
    <mergeCell ref="G4:J4"/>
    <mergeCell ref="K4:U4"/>
    <mergeCell ref="D4:D5"/>
    <mergeCell ref="E4:E5"/>
    <mergeCell ref="F4:F5"/>
  </mergeCells>
  <printOptions horizontalCentered="1"/>
  <pageMargins left="0.0777777777777778" right="0.0777777777777778" top="0.0777777777777778" bottom="0.0777777777777778" header="0" footer="0"/>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topLeftCell="A9" workbookViewId="0">
      <selection activeCell="I20" sqref="I20"/>
    </sheetView>
  </sheetViews>
  <sheetFormatPr defaultColWidth="10" defaultRowHeight="14.4" outlineLevelCol="4"/>
  <cols>
    <col min="1" max="1" width="24.5648148148148" customWidth="1"/>
    <col min="2" max="2" width="16.0092592592593" customWidth="1"/>
    <col min="3" max="4" width="22.25" customWidth="1"/>
    <col min="5" max="5" width="0.12962962962963" customWidth="1"/>
  </cols>
  <sheetData>
    <row r="1" ht="14.3" customHeight="1" spans="1:4">
      <c r="A1" s="30"/>
      <c r="D1" s="110" t="s">
        <v>233</v>
      </c>
    </row>
    <row r="2" ht="27.85" customHeight="1" spans="1:4">
      <c r="A2" s="111" t="s">
        <v>12</v>
      </c>
      <c r="B2" s="111"/>
      <c r="C2" s="111"/>
      <c r="D2" s="111"/>
    </row>
    <row r="3" ht="16.55" customHeight="1" spans="1:5">
      <c r="A3" s="112" t="s">
        <v>31</v>
      </c>
      <c r="B3" s="112"/>
      <c r="C3" s="112"/>
      <c r="D3" s="37" t="s">
        <v>32</v>
      </c>
      <c r="E3" s="30"/>
    </row>
    <row r="4" ht="17.65" customHeight="1" spans="1:5">
      <c r="A4" s="113" t="s">
        <v>33</v>
      </c>
      <c r="B4" s="113"/>
      <c r="C4" s="113" t="s">
        <v>34</v>
      </c>
      <c r="D4" s="113"/>
      <c r="E4" s="128"/>
    </row>
    <row r="5" ht="17.65" customHeight="1" spans="1:5">
      <c r="A5" s="113" t="s">
        <v>35</v>
      </c>
      <c r="B5" s="113" t="s">
        <v>36</v>
      </c>
      <c r="C5" s="113" t="s">
        <v>35</v>
      </c>
      <c r="D5" s="113" t="s">
        <v>36</v>
      </c>
      <c r="E5" s="128"/>
    </row>
    <row r="6" ht="17.65" customHeight="1" spans="1:5">
      <c r="A6" s="114" t="s">
        <v>234</v>
      </c>
      <c r="B6" s="115">
        <v>406779.52</v>
      </c>
      <c r="C6" s="114" t="s">
        <v>235</v>
      </c>
      <c r="D6" s="115">
        <v>406779.52</v>
      </c>
      <c r="E6" s="129"/>
    </row>
    <row r="7" ht="17.65" customHeight="1" spans="1:5">
      <c r="A7" s="34" t="s">
        <v>236</v>
      </c>
      <c r="B7" s="35">
        <v>406779.52</v>
      </c>
      <c r="C7" s="34" t="s">
        <v>41</v>
      </c>
      <c r="D7" s="119"/>
      <c r="E7" s="129"/>
    </row>
    <row r="8" ht="17.65" customHeight="1" spans="1:5">
      <c r="A8" s="34" t="s">
        <v>237</v>
      </c>
      <c r="B8" s="35"/>
      <c r="C8" s="34" t="s">
        <v>45</v>
      </c>
      <c r="D8" s="119"/>
      <c r="E8" s="129"/>
    </row>
    <row r="9" ht="27.1" customHeight="1" spans="1:5">
      <c r="A9" s="34" t="s">
        <v>48</v>
      </c>
      <c r="B9" s="35"/>
      <c r="C9" s="34" t="s">
        <v>49</v>
      </c>
      <c r="D9" s="119"/>
      <c r="E9" s="129"/>
    </row>
    <row r="10" ht="17.65" customHeight="1" spans="1:5">
      <c r="A10" s="34" t="s">
        <v>238</v>
      </c>
      <c r="B10" s="35"/>
      <c r="C10" s="34" t="s">
        <v>53</v>
      </c>
      <c r="D10" s="119"/>
      <c r="E10" s="129"/>
    </row>
    <row r="11" ht="17.65" customHeight="1" spans="1:5">
      <c r="A11" s="34" t="s">
        <v>239</v>
      </c>
      <c r="B11" s="35"/>
      <c r="C11" s="34" t="s">
        <v>57</v>
      </c>
      <c r="D11" s="119"/>
      <c r="E11" s="129"/>
    </row>
    <row r="12" ht="17.65" customHeight="1" spans="1:5">
      <c r="A12" s="34" t="s">
        <v>240</v>
      </c>
      <c r="B12" s="35"/>
      <c r="C12" s="34" t="s">
        <v>61</v>
      </c>
      <c r="D12" s="119"/>
      <c r="E12" s="129"/>
    </row>
    <row r="13" ht="17.65" customHeight="1" spans="1:5">
      <c r="A13" s="114" t="s">
        <v>241</v>
      </c>
      <c r="B13" s="115"/>
      <c r="C13" s="34" t="s">
        <v>65</v>
      </c>
      <c r="D13" s="119"/>
      <c r="E13" s="129"/>
    </row>
    <row r="14" ht="17.65" customHeight="1" spans="1:5">
      <c r="A14" s="34" t="s">
        <v>236</v>
      </c>
      <c r="B14" s="35"/>
      <c r="C14" s="34" t="s">
        <v>69</v>
      </c>
      <c r="D14" s="119">
        <f>333701.92+30000</f>
        <v>363701.92</v>
      </c>
      <c r="E14" s="129"/>
    </row>
    <row r="15" ht="17.65" customHeight="1" spans="1:5">
      <c r="A15" s="34" t="s">
        <v>238</v>
      </c>
      <c r="B15" s="35"/>
      <c r="C15" s="34" t="s">
        <v>73</v>
      </c>
      <c r="D15" s="119"/>
      <c r="E15" s="129"/>
    </row>
    <row r="16" ht="17.65" customHeight="1" spans="1:5">
      <c r="A16" s="34" t="s">
        <v>239</v>
      </c>
      <c r="B16" s="35"/>
      <c r="C16" s="34" t="s">
        <v>77</v>
      </c>
      <c r="D16" s="119">
        <v>17231.04</v>
      </c>
      <c r="E16" s="129"/>
    </row>
    <row r="17" ht="17.65" customHeight="1" spans="1:5">
      <c r="A17" s="34" t="s">
        <v>240</v>
      </c>
      <c r="B17" s="35"/>
      <c r="C17" s="34" t="s">
        <v>81</v>
      </c>
      <c r="D17" s="119"/>
      <c r="E17" s="129"/>
    </row>
    <row r="18" ht="17.65" customHeight="1" spans="1:5">
      <c r="A18" s="34"/>
      <c r="B18" s="35"/>
      <c r="C18" s="34" t="s">
        <v>85</v>
      </c>
      <c r="D18" s="119"/>
      <c r="E18" s="129"/>
    </row>
    <row r="19" ht="17.65" customHeight="1" spans="1:5">
      <c r="A19" s="34"/>
      <c r="B19" s="34"/>
      <c r="C19" s="34" t="s">
        <v>89</v>
      </c>
      <c r="D19" s="119"/>
      <c r="E19" s="129"/>
    </row>
    <row r="20" ht="17.65" customHeight="1" spans="1:5">
      <c r="A20" s="34"/>
      <c r="B20" s="34"/>
      <c r="C20" s="34" t="s">
        <v>93</v>
      </c>
      <c r="D20" s="119"/>
      <c r="E20" s="129"/>
    </row>
    <row r="21" ht="17.65" customHeight="1" spans="1:5">
      <c r="A21" s="34"/>
      <c r="B21" s="34"/>
      <c r="C21" s="34" t="s">
        <v>97</v>
      </c>
      <c r="D21" s="119"/>
      <c r="E21" s="129"/>
    </row>
    <row r="22" ht="17.65" customHeight="1" spans="1:5">
      <c r="A22" s="34"/>
      <c r="B22" s="34"/>
      <c r="C22" s="34" t="s">
        <v>100</v>
      </c>
      <c r="D22" s="119"/>
      <c r="E22" s="129"/>
    </row>
    <row r="23" ht="17.65" customHeight="1" spans="1:5">
      <c r="A23" s="34"/>
      <c r="B23" s="34"/>
      <c r="C23" s="34" t="s">
        <v>103</v>
      </c>
      <c r="D23" s="119"/>
      <c r="E23" s="129"/>
    </row>
    <row r="24" ht="17.65" customHeight="1" spans="1:5">
      <c r="A24" s="34"/>
      <c r="B24" s="34"/>
      <c r="C24" s="34" t="s">
        <v>105</v>
      </c>
      <c r="D24" s="119"/>
      <c r="E24" s="129"/>
    </row>
    <row r="25" ht="17.65" customHeight="1" spans="1:5">
      <c r="A25" s="34"/>
      <c r="B25" s="34"/>
      <c r="C25" s="34" t="s">
        <v>107</v>
      </c>
      <c r="D25" s="119"/>
      <c r="E25" s="129"/>
    </row>
    <row r="26" ht="17.65" customHeight="1" spans="1:5">
      <c r="A26" s="34"/>
      <c r="B26" s="34"/>
      <c r="C26" s="34" t="s">
        <v>109</v>
      </c>
      <c r="D26" s="119">
        <v>25846.56</v>
      </c>
      <c r="E26" s="129"/>
    </row>
    <row r="27" ht="17.65" customHeight="1" spans="1:5">
      <c r="A27" s="34"/>
      <c r="B27" s="34"/>
      <c r="C27" s="34" t="s">
        <v>111</v>
      </c>
      <c r="D27" s="119"/>
      <c r="E27" s="129"/>
    </row>
    <row r="28" ht="17.65" customHeight="1" spans="1:5">
      <c r="A28" s="34"/>
      <c r="B28" s="34"/>
      <c r="C28" s="34" t="s">
        <v>113</v>
      </c>
      <c r="D28" s="119"/>
      <c r="E28" s="129"/>
    </row>
    <row r="29" ht="17.65" customHeight="1" spans="1:5">
      <c r="A29" s="34"/>
      <c r="B29" s="34"/>
      <c r="C29" s="34" t="s">
        <v>115</v>
      </c>
      <c r="D29" s="119"/>
      <c r="E29" s="129"/>
    </row>
    <row r="30" ht="17.65" customHeight="1" spans="1:5">
      <c r="A30" s="34"/>
      <c r="B30" s="34"/>
      <c r="C30" s="34" t="s">
        <v>117</v>
      </c>
      <c r="D30" s="119"/>
      <c r="E30" s="129"/>
    </row>
    <row r="31" ht="17.65" customHeight="1" spans="1:5">
      <c r="A31" s="34"/>
      <c r="B31" s="34"/>
      <c r="C31" s="34" t="s">
        <v>119</v>
      </c>
      <c r="D31" s="119"/>
      <c r="E31" s="129"/>
    </row>
    <row r="32" ht="17.65" customHeight="1" spans="1:5">
      <c r="A32" s="34"/>
      <c r="B32" s="34"/>
      <c r="C32" s="34" t="s">
        <v>121</v>
      </c>
      <c r="D32" s="119"/>
      <c r="E32" s="129"/>
    </row>
    <row r="33" ht="17.65" customHeight="1" spans="1:5">
      <c r="A33" s="34"/>
      <c r="B33" s="34"/>
      <c r="C33" s="34" t="s">
        <v>123</v>
      </c>
      <c r="D33" s="119"/>
      <c r="E33" s="129"/>
    </row>
    <row r="34" ht="17.65" customHeight="1" spans="1:5">
      <c r="A34" s="34"/>
      <c r="B34" s="34"/>
      <c r="C34" s="34" t="s">
        <v>124</v>
      </c>
      <c r="D34" s="119"/>
      <c r="E34" s="129"/>
    </row>
    <row r="35" ht="17.65" customHeight="1" spans="1:5">
      <c r="A35" s="34"/>
      <c r="B35" s="34"/>
      <c r="C35" s="34" t="s">
        <v>125</v>
      </c>
      <c r="D35" s="119"/>
      <c r="E35" s="129"/>
    </row>
    <row r="36" ht="17.65" customHeight="1" spans="1:5">
      <c r="A36" s="34"/>
      <c r="B36" s="34"/>
      <c r="C36" s="34" t="s">
        <v>126</v>
      </c>
      <c r="D36" s="119"/>
      <c r="E36" s="129"/>
    </row>
    <row r="37" ht="17.65" customHeight="1" spans="1:5">
      <c r="A37" s="34"/>
      <c r="B37" s="34"/>
      <c r="C37" s="34"/>
      <c r="D37" s="34"/>
      <c r="E37" s="129"/>
    </row>
    <row r="38" ht="17.65" customHeight="1" spans="1:5">
      <c r="A38" s="114"/>
      <c r="B38" s="114"/>
      <c r="C38" s="114" t="s">
        <v>242</v>
      </c>
      <c r="D38" s="115">
        <v>0</v>
      </c>
      <c r="E38" s="130"/>
    </row>
    <row r="39" ht="17.65" customHeight="1" spans="1:5">
      <c r="A39" s="114"/>
      <c r="B39" s="114"/>
      <c r="C39" s="114"/>
      <c r="D39" s="114"/>
      <c r="E39" s="130"/>
    </row>
    <row r="40" ht="17.65" customHeight="1" spans="1:5">
      <c r="A40" s="33" t="s">
        <v>243</v>
      </c>
      <c r="B40" s="115">
        <v>406779.52</v>
      </c>
      <c r="C40" s="33" t="s">
        <v>244</v>
      </c>
      <c r="D40" s="125">
        <v>406779.52</v>
      </c>
      <c r="E40" s="130"/>
    </row>
  </sheetData>
  <mergeCells count="4">
    <mergeCell ref="A2:D2"/>
    <mergeCell ref="A3:C3"/>
    <mergeCell ref="A4:B4"/>
    <mergeCell ref="C4:D4"/>
  </mergeCells>
  <printOptions horizontalCentered="1"/>
  <pageMargins left="0.0777777777777778" right="0.0777777777777778" top="0.0777777777777778" bottom="0.0777777777777778" header="0" footer="0"/>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
  <sheetViews>
    <sheetView workbookViewId="0">
      <pane ySplit="6" topLeftCell="A9" activePane="bottomLeft" state="frozen"/>
      <selection/>
      <selection pane="bottomLeft" activeCell="F11" sqref="F11"/>
    </sheetView>
  </sheetViews>
  <sheetFormatPr defaultColWidth="10" defaultRowHeight="14.4"/>
  <cols>
    <col min="1" max="1" width="3.66666666666667" customWidth="1"/>
    <col min="2" max="2" width="4.87962962962963" customWidth="1"/>
    <col min="3" max="3" width="4.75" customWidth="1"/>
    <col min="4" max="4" width="14.6574074074074" customWidth="1"/>
    <col min="5" max="5" width="24.8333333333333" customWidth="1"/>
    <col min="6" max="6" width="13.9722222222222" customWidth="1"/>
    <col min="7" max="7" width="11.537037037037" customWidth="1"/>
    <col min="8" max="8" width="9.09259259259259" customWidth="1"/>
    <col min="9" max="9" width="9.62962962962963" customWidth="1"/>
    <col min="10" max="10" width="10.4537037037037" customWidth="1"/>
    <col min="11" max="11" width="11.3981481481481" customWidth="1"/>
    <col min="12" max="12" width="15.8796296296296" customWidth="1"/>
  </cols>
  <sheetData>
    <row r="1" ht="14.3" customHeight="1" spans="1:12">
      <c r="A1" s="30"/>
      <c r="D1" s="30"/>
      <c r="L1" s="110" t="s">
        <v>245</v>
      </c>
    </row>
    <row r="2" ht="37.65" customHeight="1" spans="1:12">
      <c r="A2" s="111" t="s">
        <v>13</v>
      </c>
      <c r="B2" s="111"/>
      <c r="C2" s="111"/>
      <c r="D2" s="111"/>
      <c r="E2" s="111"/>
      <c r="F2" s="111"/>
      <c r="G2" s="111"/>
      <c r="H2" s="111"/>
      <c r="I2" s="111"/>
      <c r="J2" s="111"/>
      <c r="K2" s="111"/>
      <c r="L2" s="111"/>
    </row>
    <row r="3" ht="21.1" customHeight="1" spans="1:12">
      <c r="A3" s="112" t="s">
        <v>31</v>
      </c>
      <c r="B3" s="112"/>
      <c r="C3" s="112"/>
      <c r="D3" s="112"/>
      <c r="E3" s="112"/>
      <c r="F3" s="112"/>
      <c r="G3" s="112"/>
      <c r="H3" s="112"/>
      <c r="I3" s="112"/>
      <c r="J3" s="112"/>
      <c r="K3" s="37" t="s">
        <v>32</v>
      </c>
      <c r="L3" s="37"/>
    </row>
    <row r="4" ht="17.3" customHeight="1" spans="1:12">
      <c r="A4" s="113" t="s">
        <v>159</v>
      </c>
      <c r="B4" s="113"/>
      <c r="C4" s="113"/>
      <c r="D4" s="113" t="s">
        <v>160</v>
      </c>
      <c r="E4" s="113" t="s">
        <v>161</v>
      </c>
      <c r="F4" s="113" t="s">
        <v>136</v>
      </c>
      <c r="G4" s="113" t="s">
        <v>162</v>
      </c>
      <c r="H4" s="113"/>
      <c r="I4" s="113"/>
      <c r="J4" s="113"/>
      <c r="K4" s="113"/>
      <c r="L4" s="113" t="s">
        <v>163</v>
      </c>
    </row>
    <row r="5" ht="15.05" customHeight="1" spans="1:12">
      <c r="A5" s="113"/>
      <c r="B5" s="113"/>
      <c r="C5" s="113"/>
      <c r="D5" s="113"/>
      <c r="E5" s="113"/>
      <c r="F5" s="113"/>
      <c r="G5" s="113" t="s">
        <v>138</v>
      </c>
      <c r="H5" s="113" t="s">
        <v>246</v>
      </c>
      <c r="I5" s="113"/>
      <c r="J5" s="113"/>
      <c r="K5" s="113" t="s">
        <v>247</v>
      </c>
      <c r="L5" s="113"/>
    </row>
    <row r="6" ht="21.1" customHeight="1" spans="1:12">
      <c r="A6" s="113" t="s">
        <v>167</v>
      </c>
      <c r="B6" s="113" t="s">
        <v>168</v>
      </c>
      <c r="C6" s="113" t="s">
        <v>169</v>
      </c>
      <c r="D6" s="113"/>
      <c r="E6" s="113"/>
      <c r="F6" s="113"/>
      <c r="G6" s="113"/>
      <c r="H6" s="113" t="s">
        <v>225</v>
      </c>
      <c r="I6" s="113" t="s">
        <v>248</v>
      </c>
      <c r="J6" s="113" t="s">
        <v>212</v>
      </c>
      <c r="K6" s="113"/>
      <c r="L6" s="113"/>
    </row>
    <row r="7" ht="19.9" customHeight="1" spans="1:12">
      <c r="A7" s="34"/>
      <c r="B7" s="34"/>
      <c r="C7" s="34"/>
      <c r="D7" s="114"/>
      <c r="E7" s="114" t="s">
        <v>136</v>
      </c>
      <c r="F7" s="115">
        <f t="shared" ref="F7:F9" si="0">376779.52+30000</f>
        <v>406779.52</v>
      </c>
      <c r="G7" s="115">
        <f t="shared" ref="G7:G9" si="1">376779.52+30000</f>
        <v>406779.52</v>
      </c>
      <c r="H7" s="115">
        <v>321579.52</v>
      </c>
      <c r="I7" s="115">
        <v>0</v>
      </c>
      <c r="J7" s="115">
        <v>0</v>
      </c>
      <c r="K7" s="115">
        <v>55200</v>
      </c>
      <c r="L7" s="119">
        <v>30000</v>
      </c>
    </row>
    <row r="8" ht="19.9" customHeight="1" spans="1:12">
      <c r="A8" s="34"/>
      <c r="B8" s="34"/>
      <c r="C8" s="34"/>
      <c r="D8" s="116" t="s">
        <v>154</v>
      </c>
      <c r="E8" s="116" t="s">
        <v>155</v>
      </c>
      <c r="F8" s="115">
        <f t="shared" si="0"/>
        <v>406779.52</v>
      </c>
      <c r="G8" s="115">
        <f t="shared" si="1"/>
        <v>406779.52</v>
      </c>
      <c r="H8" s="115">
        <v>321579.52</v>
      </c>
      <c r="I8" s="115">
        <v>0</v>
      </c>
      <c r="J8" s="115">
        <v>0</v>
      </c>
      <c r="K8" s="115">
        <v>55200</v>
      </c>
      <c r="L8" s="119">
        <v>30000</v>
      </c>
    </row>
    <row r="9" ht="19.9" customHeight="1" spans="1:12">
      <c r="A9" s="34"/>
      <c r="B9" s="34"/>
      <c r="C9" s="34"/>
      <c r="D9" s="117" t="s">
        <v>156</v>
      </c>
      <c r="E9" s="117" t="s">
        <v>157</v>
      </c>
      <c r="F9" s="115">
        <f t="shared" si="0"/>
        <v>406779.52</v>
      </c>
      <c r="G9" s="115">
        <f t="shared" si="1"/>
        <v>406779.52</v>
      </c>
      <c r="H9" s="115">
        <v>321579.52</v>
      </c>
      <c r="I9" s="115">
        <v>0</v>
      </c>
      <c r="J9" s="115">
        <v>0</v>
      </c>
      <c r="K9" s="115">
        <v>55200</v>
      </c>
      <c r="L9" s="119">
        <v>30000</v>
      </c>
    </row>
    <row r="10" ht="19.9" customHeight="1" spans="1:12">
      <c r="A10" s="33" t="s">
        <v>171</v>
      </c>
      <c r="B10" s="33"/>
      <c r="C10" s="33"/>
      <c r="D10" s="114" t="s">
        <v>172</v>
      </c>
      <c r="E10" s="114" t="s">
        <v>173</v>
      </c>
      <c r="F10" s="115">
        <f>333701.92+30000</f>
        <v>363701.92</v>
      </c>
      <c r="G10" s="115">
        <f>333701.92+30000</f>
        <v>363701.92</v>
      </c>
      <c r="H10" s="115">
        <v>278501.92</v>
      </c>
      <c r="I10" s="115">
        <v>0</v>
      </c>
      <c r="J10" s="115">
        <v>0</v>
      </c>
      <c r="K10" s="115">
        <v>55200</v>
      </c>
      <c r="L10" s="119">
        <v>30000</v>
      </c>
    </row>
    <row r="11" ht="19.9" customHeight="1" spans="1:12">
      <c r="A11" s="33" t="s">
        <v>171</v>
      </c>
      <c r="B11" s="127" t="s">
        <v>174</v>
      </c>
      <c r="C11" s="33"/>
      <c r="D11" s="114" t="s">
        <v>249</v>
      </c>
      <c r="E11" s="114" t="s">
        <v>250</v>
      </c>
      <c r="F11" s="115">
        <f>297608.96+30000</f>
        <v>327608.96</v>
      </c>
      <c r="G11" s="115">
        <f>297608.96</f>
        <v>297608.96</v>
      </c>
      <c r="H11" s="115">
        <v>242408.96</v>
      </c>
      <c r="I11" s="115">
        <v>0</v>
      </c>
      <c r="J11" s="115">
        <v>0</v>
      </c>
      <c r="K11" s="115">
        <v>55200</v>
      </c>
      <c r="L11" s="119">
        <v>30000</v>
      </c>
    </row>
    <row r="12" ht="19.9" customHeight="1" spans="1:12">
      <c r="A12" s="121" t="s">
        <v>171</v>
      </c>
      <c r="B12" s="121" t="s">
        <v>174</v>
      </c>
      <c r="C12" s="121" t="s">
        <v>174</v>
      </c>
      <c r="D12" s="118" t="s">
        <v>251</v>
      </c>
      <c r="E12" s="34" t="s">
        <v>252</v>
      </c>
      <c r="F12" s="35">
        <f>297608.96+30000</f>
        <v>327608.96</v>
      </c>
      <c r="G12" s="35">
        <f>297608.96</f>
        <v>297608.96</v>
      </c>
      <c r="H12" s="119">
        <v>242408.96</v>
      </c>
      <c r="I12" s="119"/>
      <c r="J12" s="119"/>
      <c r="K12" s="119">
        <v>55200</v>
      </c>
      <c r="L12" s="119">
        <v>30000</v>
      </c>
    </row>
    <row r="13" ht="19.9" customHeight="1" spans="1:12">
      <c r="A13" s="33" t="s">
        <v>171</v>
      </c>
      <c r="B13" s="127" t="s">
        <v>179</v>
      </c>
      <c r="C13" s="33"/>
      <c r="D13" s="114" t="s">
        <v>253</v>
      </c>
      <c r="E13" s="114" t="s">
        <v>254</v>
      </c>
      <c r="F13" s="115">
        <v>36092.96</v>
      </c>
      <c r="G13" s="115">
        <v>36092.96</v>
      </c>
      <c r="H13" s="115">
        <v>36092.96</v>
      </c>
      <c r="I13" s="115">
        <v>0</v>
      </c>
      <c r="J13" s="115">
        <v>0</v>
      </c>
      <c r="K13" s="115">
        <v>0</v>
      </c>
      <c r="L13" s="115">
        <v>0</v>
      </c>
    </row>
    <row r="14" ht="19.9" customHeight="1" spans="1:12">
      <c r="A14" s="121" t="s">
        <v>171</v>
      </c>
      <c r="B14" s="121" t="s">
        <v>179</v>
      </c>
      <c r="C14" s="121" t="s">
        <v>179</v>
      </c>
      <c r="D14" s="118" t="s">
        <v>255</v>
      </c>
      <c r="E14" s="34" t="s">
        <v>256</v>
      </c>
      <c r="F14" s="35">
        <v>36092.96</v>
      </c>
      <c r="G14" s="35">
        <v>36092.96</v>
      </c>
      <c r="H14" s="119">
        <v>36092.96</v>
      </c>
      <c r="I14" s="119"/>
      <c r="J14" s="119"/>
      <c r="K14" s="119"/>
      <c r="L14" s="119"/>
    </row>
    <row r="15" ht="19.9" customHeight="1" spans="1:12">
      <c r="A15" s="33" t="s">
        <v>184</v>
      </c>
      <c r="B15" s="33"/>
      <c r="C15" s="33"/>
      <c r="D15" s="114" t="s">
        <v>185</v>
      </c>
      <c r="E15" s="114" t="s">
        <v>186</v>
      </c>
      <c r="F15" s="115">
        <v>17231.04</v>
      </c>
      <c r="G15" s="115">
        <v>17231.04</v>
      </c>
      <c r="H15" s="115">
        <v>17231.04</v>
      </c>
      <c r="I15" s="115">
        <v>0</v>
      </c>
      <c r="J15" s="115">
        <v>0</v>
      </c>
      <c r="K15" s="115">
        <v>0</v>
      </c>
      <c r="L15" s="115">
        <v>0</v>
      </c>
    </row>
    <row r="16" ht="19.9" customHeight="1" spans="1:12">
      <c r="A16" s="33" t="s">
        <v>184</v>
      </c>
      <c r="B16" s="127" t="s">
        <v>187</v>
      </c>
      <c r="C16" s="33"/>
      <c r="D16" s="114" t="s">
        <v>257</v>
      </c>
      <c r="E16" s="114" t="s">
        <v>258</v>
      </c>
      <c r="F16" s="115">
        <v>17231.04</v>
      </c>
      <c r="G16" s="115">
        <v>17231.04</v>
      </c>
      <c r="H16" s="115">
        <v>17231.04</v>
      </c>
      <c r="I16" s="115">
        <v>0</v>
      </c>
      <c r="J16" s="115">
        <v>0</v>
      </c>
      <c r="K16" s="115">
        <v>0</v>
      </c>
      <c r="L16" s="115">
        <v>0</v>
      </c>
    </row>
    <row r="17" ht="19.9" customHeight="1" spans="1:12">
      <c r="A17" s="121" t="s">
        <v>184</v>
      </c>
      <c r="B17" s="121" t="s">
        <v>187</v>
      </c>
      <c r="C17" s="121" t="s">
        <v>190</v>
      </c>
      <c r="D17" s="118" t="s">
        <v>259</v>
      </c>
      <c r="E17" s="34" t="s">
        <v>260</v>
      </c>
      <c r="F17" s="35">
        <v>17231.04</v>
      </c>
      <c r="G17" s="35">
        <v>17231.04</v>
      </c>
      <c r="H17" s="119">
        <v>17231.04</v>
      </c>
      <c r="I17" s="119"/>
      <c r="J17" s="119"/>
      <c r="K17" s="119"/>
      <c r="L17" s="119"/>
    </row>
    <row r="18" ht="19.9" customHeight="1" spans="1:12">
      <c r="A18" s="33" t="s">
        <v>193</v>
      </c>
      <c r="B18" s="33"/>
      <c r="C18" s="33"/>
      <c r="D18" s="114" t="s">
        <v>194</v>
      </c>
      <c r="E18" s="114" t="s">
        <v>195</v>
      </c>
      <c r="F18" s="115">
        <v>25846.56</v>
      </c>
      <c r="G18" s="115">
        <v>25846.56</v>
      </c>
      <c r="H18" s="115">
        <v>25846.56</v>
      </c>
      <c r="I18" s="115">
        <v>0</v>
      </c>
      <c r="J18" s="115">
        <v>0</v>
      </c>
      <c r="K18" s="115">
        <v>0</v>
      </c>
      <c r="L18" s="115">
        <v>0</v>
      </c>
    </row>
    <row r="19" ht="19.9" customHeight="1" spans="1:12">
      <c r="A19" s="33" t="s">
        <v>193</v>
      </c>
      <c r="B19" s="127" t="s">
        <v>190</v>
      </c>
      <c r="C19" s="33"/>
      <c r="D19" s="114" t="s">
        <v>261</v>
      </c>
      <c r="E19" s="114" t="s">
        <v>262</v>
      </c>
      <c r="F19" s="115">
        <v>25846.56</v>
      </c>
      <c r="G19" s="115">
        <v>25846.56</v>
      </c>
      <c r="H19" s="115">
        <v>25846.56</v>
      </c>
      <c r="I19" s="115">
        <v>0</v>
      </c>
      <c r="J19" s="115">
        <v>0</v>
      </c>
      <c r="K19" s="115">
        <v>0</v>
      </c>
      <c r="L19" s="115">
        <v>0</v>
      </c>
    </row>
    <row r="20" ht="19.9" customHeight="1" spans="1:12">
      <c r="A20" s="121" t="s">
        <v>193</v>
      </c>
      <c r="B20" s="121" t="s">
        <v>190</v>
      </c>
      <c r="C20" s="121" t="s">
        <v>174</v>
      </c>
      <c r="D20" s="118" t="s">
        <v>263</v>
      </c>
      <c r="E20" s="34" t="s">
        <v>264</v>
      </c>
      <c r="F20" s="35">
        <v>25846.56</v>
      </c>
      <c r="G20" s="35">
        <v>25846.56</v>
      </c>
      <c r="H20" s="119">
        <v>25846.56</v>
      </c>
      <c r="I20" s="119"/>
      <c r="J20" s="119"/>
      <c r="K20" s="119"/>
      <c r="L20" s="119"/>
    </row>
  </sheetData>
  <mergeCells count="12">
    <mergeCell ref="A2:L2"/>
    <mergeCell ref="A3:J3"/>
    <mergeCell ref="K3:L3"/>
    <mergeCell ref="G4:K4"/>
    <mergeCell ref="H5:J5"/>
    <mergeCell ref="D4:D6"/>
    <mergeCell ref="E4:E6"/>
    <mergeCell ref="F4:F6"/>
    <mergeCell ref="G5:G6"/>
    <mergeCell ref="K5:K6"/>
    <mergeCell ref="L4:L6"/>
    <mergeCell ref="A4:C5"/>
  </mergeCells>
  <printOptions horizontalCentered="1"/>
  <pageMargins left="0.0777777777777778" right="0.0777777777777778" top="0.0777777777777778" bottom="0.0777777777777778" header="0" footer="0"/>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20专项资金绩效目标表</vt:lpstr>
      <vt:lpstr>21整体支出绩效目标表</vt:lpstr>
      <vt:lpstr>22部门政府采购预算公开表</vt:lpstr>
      <vt:lpstr>23部门政府购买服务预算公开表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2023-09-11T09:51:00Z</dcterms:created>
  <dcterms:modified xsi:type="dcterms:W3CDTF">2023-09-11T02:03:01Z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D0116EBE8C8F4BFDB18B68CA737C52B7_13</vt:lpwstr>
  </property>
  <property fmtid="{D5CDD505-2E9C-101B-9397-08002B2CF9AE}" pid="3" name="KSOProductBuildVer">
    <vt:lpwstr>2052-12.1.0.15374</vt:lpwstr>
  </property>
</Properties>
</file>