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766"/>
  </bookViews>
  <sheets>
    <sheet name="核实后汇总表" sheetId="7" r:id="rId1"/>
    <sheet name="项目明细表" sheetId="2" r:id="rId2"/>
  </sheets>
  <definedNames>
    <definedName name="_xlnm._FilterDatabase" localSheetId="1" hidden="1">项目明细表!$A$1:$K$155</definedName>
    <definedName name="_xlnm.Print_Titles" localSheetId="1">项目明细表!$2:$3</definedName>
  </definedNames>
  <calcPr calcId="144525"/>
</workbook>
</file>

<file path=xl/sharedStrings.xml><?xml version="1.0" encoding="utf-8"?>
<sst xmlns="http://schemas.openxmlformats.org/spreadsheetml/2006/main" count="1206" uniqueCount="633">
  <si>
    <t>江华瑶族自治县
2020年度第一批统筹整合使用财政涉农资金项目汇总表</t>
  </si>
  <si>
    <t>序号</t>
  </si>
  <si>
    <t>项目名称</t>
  </si>
  <si>
    <t xml:space="preserve">项目内容 </t>
  </si>
  <si>
    <t>整合资金
（万元）</t>
  </si>
  <si>
    <t>责任单位</t>
  </si>
  <si>
    <t>合计</t>
  </si>
  <si>
    <t>一</t>
  </si>
  <si>
    <t>产业扶贫</t>
  </si>
  <si>
    <t>二十万头生猪、瑶蜂养殖产业发展</t>
  </si>
  <si>
    <t>县扶贫办
县林业局</t>
  </si>
  <si>
    <t>二</t>
  </si>
  <si>
    <t xml:space="preserve">危房改造 </t>
  </si>
  <si>
    <t>60户</t>
  </si>
  <si>
    <t>县住建局</t>
  </si>
  <si>
    <t>三</t>
  </si>
  <si>
    <t>安防工程</t>
  </si>
  <si>
    <t>200公里</t>
  </si>
  <si>
    <t>县交通运输局</t>
  </si>
  <si>
    <t>四</t>
  </si>
  <si>
    <t>危桥改造</t>
  </si>
  <si>
    <t>6座桥</t>
  </si>
  <si>
    <t>五</t>
  </si>
  <si>
    <t>新建道路</t>
  </si>
  <si>
    <t>23.26公里、窄加宽1公里</t>
  </si>
  <si>
    <t>六</t>
  </si>
  <si>
    <t>农村安全饮水</t>
  </si>
  <si>
    <t>18个农村饮水工程项目</t>
  </si>
  <si>
    <t>县水利局</t>
  </si>
  <si>
    <t>七</t>
  </si>
  <si>
    <t>农村水利设施修复</t>
  </si>
  <si>
    <t>病险库加固1座、水毁项目98处</t>
  </si>
  <si>
    <t>江华瑶族自治县2020年度第一批统筹整合使用财政涉农资金项目计划表</t>
  </si>
  <si>
    <t>建设任务</t>
  </si>
  <si>
    <t>实施地点</t>
  </si>
  <si>
    <t>补助
标准</t>
  </si>
  <si>
    <t>资金规模（万元）</t>
  </si>
  <si>
    <t>筹资方式</t>
  </si>
  <si>
    <t>绩效目标
（进度计划）</t>
  </si>
  <si>
    <t>时间进度(起止)</t>
  </si>
  <si>
    <t>中央省级市或县级资金</t>
  </si>
  <si>
    <t>金额</t>
  </si>
  <si>
    <t>计划开工
时间</t>
  </si>
  <si>
    <t>计划完工
时间</t>
  </si>
  <si>
    <t>项目主管单位</t>
  </si>
  <si>
    <t>项目实施单位</t>
  </si>
  <si>
    <t>（一)</t>
  </si>
  <si>
    <t>养殖基地</t>
  </si>
  <si>
    <t>二十万头生猪产业发展</t>
  </si>
  <si>
    <t>大路铺镇五洞基地
白芒营镇神仙洞基地;白芒营镇渔古湾基地;大石桥乡大莲塘基地;桥头铺罗坪基地;界牌乡杜家田基地;河路口镇布里坪基地;涛圩牛牯岭、罗家寨基地;桥市乡野猪桥、仙石岩项目点;涔天河镇基地</t>
  </si>
  <si>
    <t>中央</t>
  </si>
  <si>
    <t>帮扶贫困对象9592户13138人发展产业</t>
  </si>
  <si>
    <t>县扶贫办</t>
  </si>
  <si>
    <t>(二)</t>
  </si>
  <si>
    <t>瑶蜂养殖</t>
  </si>
  <si>
    <t>发展瑶蜂养殖1744箱</t>
  </si>
  <si>
    <t>帮助202户761个贫困人口创收1500元/人.年</t>
  </si>
  <si>
    <t>发展瑶蜂养殖16箱</t>
  </si>
  <si>
    <t>涔天河镇</t>
  </si>
  <si>
    <t>600元/箱</t>
  </si>
  <si>
    <t>帮助2户6个贫困人口创收1500元/人.年</t>
  </si>
  <si>
    <t>县林业局</t>
  </si>
  <si>
    <t>发展瑶蜂养殖588箱</t>
  </si>
  <si>
    <t>大圩镇</t>
  </si>
  <si>
    <t>帮助69户262个贫困人口创收1500元/人.年</t>
  </si>
  <si>
    <t>发展瑶蜂养殖38箱</t>
  </si>
  <si>
    <t>码市镇</t>
  </si>
  <si>
    <t>帮助4户16个贫困人口创收1500元/人.年</t>
  </si>
  <si>
    <t>发展瑶蜂养殖571箱</t>
  </si>
  <si>
    <t>水口镇</t>
  </si>
  <si>
    <t>帮助62户246个贫困人口创收1500元/人.年</t>
  </si>
  <si>
    <t>发展瑶蜂养殖443箱</t>
  </si>
  <si>
    <t>小圩镇</t>
  </si>
  <si>
    <t>帮助54户195个贫困人口创收1500元/人.年</t>
  </si>
  <si>
    <t>发展瑶蜂养殖8箱</t>
  </si>
  <si>
    <t>蔚竹口乡</t>
  </si>
  <si>
    <t>帮助1户3个贫困人口创收1500元/人.年</t>
  </si>
  <si>
    <t>发展瑶蜂养殖50箱</t>
  </si>
  <si>
    <t>大石桥乡</t>
  </si>
  <si>
    <t>帮助4户18个贫困人口创收1500元/人.年</t>
  </si>
  <si>
    <t>发展瑶蜂养殖18箱</t>
  </si>
  <si>
    <t>大路铺镇</t>
  </si>
  <si>
    <t>帮助3户10个贫困人口创收1500元/人.年</t>
  </si>
  <si>
    <t>发展瑶蜂养殖12箱</t>
  </si>
  <si>
    <t>湘江乡</t>
  </si>
  <si>
    <t>帮助1户5个贫困人口创收1500元/人.年</t>
  </si>
  <si>
    <t>农村危房改造</t>
  </si>
  <si>
    <t>农村危房改造新建及修缮60户</t>
  </si>
  <si>
    <t>江华县16个乡镇</t>
  </si>
  <si>
    <t>0.05-4.5万元/户</t>
  </si>
  <si>
    <t>帮助新建及修缮60贫困户住房困难问题</t>
  </si>
  <si>
    <t>安保工程</t>
  </si>
  <si>
    <t>13个乡镇200公里</t>
  </si>
  <si>
    <t>江华县13个乡镇</t>
  </si>
  <si>
    <t>9万元/公里</t>
  </si>
  <si>
    <t>解决30000名贫困人口的出行困难或改善7500户贫困户生产、生活条件等</t>
  </si>
  <si>
    <t>中河桥</t>
  </si>
  <si>
    <t>中河桥长度18米，宽4.5米</t>
  </si>
  <si>
    <t>码市镇中河村</t>
  </si>
  <si>
    <t>1.67万元/米</t>
  </si>
  <si>
    <t>解决123名贫困人口的出行困难或改善62贫困户生产生活条件等</t>
  </si>
  <si>
    <t>小江桥</t>
  </si>
  <si>
    <t>小江桥长度20米，宽5.5米</t>
  </si>
  <si>
    <t>码市镇小江村</t>
  </si>
  <si>
    <t>1.35万元/米</t>
  </si>
  <si>
    <t>解决250名贫困人口的出行困难或改善98贫困户生产生活条件等</t>
  </si>
  <si>
    <t>村头一桥</t>
  </si>
  <si>
    <t>村头一桥长度55米，宽5.5米</t>
  </si>
  <si>
    <t>大锡乡大锡社区</t>
  </si>
  <si>
    <t>1.91万元/米</t>
  </si>
  <si>
    <t>解决4个组350名贫困人口的出行困难或改善109贫困户生产生活条件等</t>
  </si>
  <si>
    <t>大塘背一桥</t>
  </si>
  <si>
    <t>大塘背一桥长度13米，宽5.5米</t>
  </si>
  <si>
    <t>白芒营镇大塘背村</t>
  </si>
  <si>
    <t>2.85万元/米</t>
  </si>
  <si>
    <t>解决250名贫困人口的出行困难或改善46贫困户生产生活条件等</t>
  </si>
  <si>
    <t>立下源小桥</t>
  </si>
  <si>
    <t>立下源小桥长度10米，宽5.5米</t>
  </si>
  <si>
    <t>大石桥乡立下源村</t>
  </si>
  <si>
    <t>3万元/米</t>
  </si>
  <si>
    <t>解决132名贫困人口的出行困难或改善59户贫困户生产生活条件等</t>
  </si>
  <si>
    <t>樟木口桥</t>
  </si>
  <si>
    <t>樟木口桥长度24米，宽5.5米</t>
  </si>
  <si>
    <t>湘江乡樟木口村</t>
  </si>
  <si>
    <t>2.08万元/米</t>
  </si>
  <si>
    <t>解决110名贫困人口的出行困难或改善28户贫困户生产、生活条件等</t>
  </si>
  <si>
    <t>14.4公里、笮加宽1公里</t>
  </si>
  <si>
    <t>大新村路口-大榜组</t>
  </si>
  <si>
    <t>硬化4.5公里，宽度3.5米</t>
  </si>
  <si>
    <t>大锡乡芙蓉村</t>
  </si>
  <si>
    <t>49万元/公里</t>
  </si>
  <si>
    <t>解决180名贫困人口的出行困难或改善18户贫困户生产生活条件</t>
  </si>
  <si>
    <t>架碓组曾宪龙屋边至未昌任屋边</t>
  </si>
  <si>
    <t>硬化2公里，宽度3.5米</t>
  </si>
  <si>
    <t>未竹口乡冷水村</t>
  </si>
  <si>
    <t>40万元/公里</t>
  </si>
  <si>
    <t>解决380名贫困人口的出行困难或改善79户贫困户生产生活条件</t>
  </si>
  <si>
    <t>大两公路-天南平</t>
  </si>
  <si>
    <t>硬化0.9公里，宽度3.5米</t>
  </si>
  <si>
    <t>大圩镇两岔河村</t>
  </si>
  <si>
    <t>33.33万元/公里</t>
  </si>
  <si>
    <t>解决108名贫困人口的出行困难或改善25户贫困户生产、生活条件等</t>
  </si>
  <si>
    <t>鹿洞村南北卡自然村道硬化工程</t>
  </si>
  <si>
    <t>硬化4公里，宽3.5米。</t>
  </si>
  <si>
    <t>沱江镇鹿洞村</t>
  </si>
  <si>
    <t>50万元/公里</t>
  </si>
  <si>
    <t>解决300名以上贫困人口的出行困难或改善25户以上贫困户生产生活条件等</t>
  </si>
  <si>
    <t>自然村通组道路</t>
  </si>
  <si>
    <t>老村至新村1公里</t>
  </si>
  <si>
    <t>大石桥乡中洞村</t>
  </si>
  <si>
    <t>45万元/公里</t>
  </si>
  <si>
    <t>改善156户682人，其中贫困人口46户158人出行难问题</t>
  </si>
  <si>
    <t>高寨村至广西上莫村</t>
  </si>
  <si>
    <t>高寨村至广西上莫村笮加宽1公里</t>
  </si>
  <si>
    <t>大圩镇高寨村</t>
  </si>
  <si>
    <t>20万元/公里</t>
  </si>
  <si>
    <t>解决354名以上贫困人口的出行困难或改善26户以上贫困户生产生活条件等</t>
  </si>
  <si>
    <t>产业道路</t>
  </si>
  <si>
    <t>硬化产业道路2公里.3.5米宽</t>
  </si>
  <si>
    <t>解决60名以上贫困人口的就业</t>
  </si>
  <si>
    <t>湘江乡人民政府</t>
  </si>
  <si>
    <t>大石桥饮水项目</t>
  </si>
  <si>
    <t>1、新建蓄水池2000立方，及管理用房、设备用房、泵房、水处理设施等，规模供水人口3.6万人。2、敷设主供水管网28km，管径为DN300以下水管。</t>
  </si>
  <si>
    <t>白芒营镇的拔干村、白芒营社区、车下村、大塘背村、黄泥江村、骥马塘村、角塘村、莲山村、联合村、牛址窝村、平泽村、上马石村、社湾村、新五庵岭村；大路铺镇葡萄井村、五洞村；大石桥乡的安家村、沉塘村、大莲塘村、大石桥村、东辽村、何家塘村、蕉源村、井头湾村、九工岭村、栎口村、岩口村、油渡村、源口村、寨背洞村、鹧鸪塘村、中洞村等3个乡镇32个村。</t>
  </si>
  <si>
    <t>2892万元/处</t>
  </si>
  <si>
    <t>解决1830个贫困人口人饮困难问题，解决人饮问题，受益36000人</t>
  </si>
  <si>
    <t xml:space="preserve">刘家村九十九岭组饮水项目 </t>
  </si>
  <si>
    <t>新建15立方的蓄水池一座，取水坝一处，引水管道2000米</t>
  </si>
  <si>
    <t>码市镇刘家村</t>
  </si>
  <si>
    <t>8万元/处</t>
  </si>
  <si>
    <t>解决31个贫困人口人饮困难问题，解决人饮问题，受益154余人</t>
  </si>
  <si>
    <t>花地湾村、粟米塘村饮水管网设施</t>
  </si>
  <si>
    <t>接入涔天河水厂管道4000米，解决近200户人饮问题</t>
  </si>
  <si>
    <t>大路铺镇花地湾村</t>
  </si>
  <si>
    <t>解决全村222人94户贫困人口人饮问题，受益人口2041人。</t>
  </si>
  <si>
    <t>山冲村饮水工程</t>
  </si>
  <si>
    <t>新建80立方蓄水池一座</t>
  </si>
  <si>
    <t>大锡乡盘古村</t>
  </si>
  <si>
    <t>5万元/处</t>
  </si>
  <si>
    <t>巩固提升盘古村587人387个贫困人口的饮水问题</t>
  </si>
  <si>
    <t>小圩社区应急水源建设</t>
  </si>
  <si>
    <t>拦水坝修复、泵房一座，集水井一个，DN200PE100水管1500米</t>
  </si>
  <si>
    <t>小圩壮族乡小圩社区</t>
  </si>
  <si>
    <t>45万元/处</t>
  </si>
  <si>
    <t>解决112个贫困人口人饮困难问题，解决人饮问题，受益1495余人</t>
  </si>
  <si>
    <t>和平村蟠龙塘、梯子岭自然村饮水工程</t>
  </si>
  <si>
    <t>打深井1个，泵房1个，管道400米</t>
  </si>
  <si>
    <t>大圩镇和平村</t>
  </si>
  <si>
    <t>4万元/处</t>
  </si>
  <si>
    <t>巩固提升957人124个贫困人口的饮水问题</t>
  </si>
  <si>
    <t>白芒营白芒营社区石角岭自然村新建应急水源</t>
  </si>
  <si>
    <t>新建应急水源点1个，泵房1个，管道800米</t>
  </si>
  <si>
    <t>白芒营镇白芒营社区</t>
  </si>
  <si>
    <t>29万元/处</t>
  </si>
  <si>
    <t>解决279个贫困人口人饮困难问题，解决人饮问题，受益3363余人</t>
  </si>
  <si>
    <t>新建原西岗自来水水源点</t>
  </si>
  <si>
    <t>原西岗自来水新增水井1口，水池加高，增加下水管</t>
  </si>
  <si>
    <t>白芒营镇黄泥江村</t>
  </si>
  <si>
    <t>解决16个贫困人口人饮困难问题，解决人饮问题，受益140人</t>
  </si>
  <si>
    <t>平泽村新增水井工程</t>
  </si>
  <si>
    <t>泵头新增取水井一口</t>
  </si>
  <si>
    <t>白芒营镇平泽村</t>
  </si>
  <si>
    <t>6万元/处</t>
  </si>
  <si>
    <t>巩固提升1300人60个贫困人口的饮水问题</t>
  </si>
  <si>
    <t>拨干村蜜蜂山自然村饮水工程</t>
  </si>
  <si>
    <t>新增取水井一口，15方水池一个</t>
  </si>
  <si>
    <t>白芒营镇拨干村</t>
  </si>
  <si>
    <t>巩固提升360人51个贫困人口的饮水问题</t>
  </si>
  <si>
    <t>水口镇贝江村屋贝组饮水工程</t>
  </si>
  <si>
    <t>新建20立方蓄水池一座及取水坝一处，引水管道2000米</t>
  </si>
  <si>
    <t>水口镇贝江村</t>
  </si>
  <si>
    <t>15万元/处</t>
  </si>
  <si>
    <t>巩固提升150人42个贫困人口的饮水问题</t>
  </si>
  <si>
    <t>凌江村饮水工程</t>
  </si>
  <si>
    <t>大风坳水管更换1000米50管；</t>
  </si>
  <si>
    <t>水口镇凌江村</t>
  </si>
  <si>
    <t>3万元/处</t>
  </si>
  <si>
    <t>恢复供水，受益贫困人口7人，总受益人口100人</t>
  </si>
  <si>
    <t>岩口铺村饮水工程改造</t>
  </si>
  <si>
    <t>新建山公顶水池1个，鸭母冲取水坝1个，水管1000米</t>
  </si>
  <si>
    <t>白芒营镇岩口铺村</t>
  </si>
  <si>
    <t>10万元/处</t>
  </si>
  <si>
    <t>巩固提升1412人122个贫困人口的饮水问题</t>
  </si>
  <si>
    <t>大鹿冲村饮水工程取水坝修复</t>
  </si>
  <si>
    <t>新建取水坝一座，新建DN75引水管1600米</t>
  </si>
  <si>
    <t>沱江镇大鹿冲村</t>
  </si>
  <si>
    <t>巩固提升1774人332个贫困人口的饮水问题</t>
  </si>
  <si>
    <t>井头湾村四张塘自然村打井</t>
  </si>
  <si>
    <t>打水井一个、泵房及抽水设备一套</t>
  </si>
  <si>
    <t>大石桥乡井头湾村</t>
  </si>
  <si>
    <t>恢复灌溉面积850亩受益贫困人748人，总受益人口1761人</t>
  </si>
  <si>
    <t>岩口村饮水工程打井</t>
  </si>
  <si>
    <t>打深水井一个、泵房及抽水设备一套</t>
  </si>
  <si>
    <t>大石桥乡岩口村</t>
  </si>
  <si>
    <t>解决1400人口的饮水问题，受益贫困人口456人</t>
  </si>
  <si>
    <t>井头湾饮水提升项目</t>
  </si>
  <si>
    <t>饮水提升消毒设施建设，打井一个</t>
  </si>
  <si>
    <t>解决1500人口的饮水问题，巩固提升770贫困人口的饮水问题</t>
  </si>
  <si>
    <t>鹿洞村一、二组自来水维修</t>
  </si>
  <si>
    <t>自来水管网改造DN63管3000米</t>
  </si>
  <si>
    <t>巩固提升855人197个贫困人口的饮水问题</t>
  </si>
  <si>
    <t>病险水库加固</t>
  </si>
  <si>
    <t>深冲水库坝体除险加固，放水设施修复一座</t>
  </si>
  <si>
    <t>小圩壮族乡桥头村</t>
  </si>
  <si>
    <t>350万元/处</t>
  </si>
  <si>
    <t>，解决深冲水库下游5800人（其中贫困人口920人）生命财产安全，保护农田1000亩，改善灌溉面积3000亩</t>
  </si>
  <si>
    <t>大锡社区河堤修复项目</t>
  </si>
  <si>
    <t>46米长，高8米（包基础）*宽1.0浆砌石。40渠道35米</t>
  </si>
  <si>
    <t>25万元/处</t>
  </si>
  <si>
    <t>维护大锡社区1200贫困人口居住安全</t>
  </si>
  <si>
    <t>盘古村河坝及河</t>
  </si>
  <si>
    <t>山冲桥河坝59米、高2.3米、基础深3.5米。河堤长50米，高3米，基础深2.5米</t>
  </si>
  <si>
    <t>22万元/处</t>
  </si>
  <si>
    <t>改善农田灌溉面积120亩，受益贫困人口346人，受益总人口541人</t>
  </si>
  <si>
    <t>大锡社区一组河堤</t>
  </si>
  <si>
    <t>大锡社区一组河堤长150米、高3米</t>
  </si>
  <si>
    <t>大锡社区</t>
  </si>
  <si>
    <t>18万元/处</t>
  </si>
  <si>
    <t>保护农田70亩，果园50亩</t>
  </si>
  <si>
    <t>新安村四组河堤</t>
  </si>
  <si>
    <t>新安村四组河堤长350米、高4米</t>
  </si>
  <si>
    <t>大锡乡新安村</t>
  </si>
  <si>
    <t>50万元/处</t>
  </si>
  <si>
    <t>保护农田80亩，受益贫困人口160人，受益总人口361人</t>
  </si>
  <si>
    <t>小锡河道整治</t>
  </si>
  <si>
    <t>小锡河道整治200米</t>
  </si>
  <si>
    <t>大锡乡小锡村</t>
  </si>
  <si>
    <t>保护农田50亩，受益贫困人口98人，受益总人口362人</t>
  </si>
  <si>
    <t>大路铺社区河坝修复项目</t>
  </si>
  <si>
    <t>生态拦河坝，河堤长80米，宽4米，高3米</t>
  </si>
  <si>
    <t>大路铺镇大路铺社区</t>
  </si>
  <si>
    <t>改善农田灌溉面积300亩，受益贫困人口120人，受益总人口2000人</t>
  </si>
  <si>
    <t>石下村河坝修复项目</t>
  </si>
  <si>
    <t>修复拦河坝50米，修复河堤长30米，宽4米，高0.2米</t>
  </si>
  <si>
    <t>大路铺镇石下村</t>
  </si>
  <si>
    <t>改善农田灌溉面积100亩，受益贫困人口70人，受益总人口800人</t>
  </si>
  <si>
    <t>洞尾村洞尾河坝修复项目</t>
  </si>
  <si>
    <t>生态拦河坝，河堤长150米，宽4米，高2米</t>
  </si>
  <si>
    <t>大路铺镇洞尾村</t>
  </si>
  <si>
    <t>改善农田灌溉面积300亩，受益贫困人口180人，受益总人口1300人</t>
  </si>
  <si>
    <t>洞尾村社队河坝修复项目</t>
  </si>
  <si>
    <t>生态拦河坝，坝面砼，河堤长50米，宽4米，高2米</t>
  </si>
  <si>
    <t>葡萄井村牛牯洲拦河坝修复项目</t>
  </si>
  <si>
    <t>生态拦河坝，坝面砼，河堤长120米，宽4米，高2米</t>
  </si>
  <si>
    <t>大路铺镇葡萄井村</t>
  </si>
  <si>
    <t>改善农田灌溉面积300亩，受益贫困人口120人，受益总人口1500人</t>
  </si>
  <si>
    <t>梁木桥村渠道</t>
  </si>
  <si>
    <t>梁木桥渠道修复160米</t>
  </si>
  <si>
    <t>大路铺镇梁木桥村</t>
  </si>
  <si>
    <t>改善农田灌溉面积200亩，受益贫困人口150人，受益总人口700人</t>
  </si>
  <si>
    <t>宝昌洞拦河坝</t>
  </si>
  <si>
    <t>沟仔坝修复40米、沟渠60米</t>
  </si>
  <si>
    <t>大路铺镇宝昌洞社区</t>
  </si>
  <si>
    <t>4.6万元/处</t>
  </si>
  <si>
    <t>改善农田灌溉面积200亩，受益贫困人口180人，受益总人口1200人</t>
  </si>
  <si>
    <t>大城村河堤</t>
  </si>
  <si>
    <t>大城村河堤42米</t>
  </si>
  <si>
    <t>码市镇大城村</t>
  </si>
  <si>
    <t>保护农田120亩，受益贫困人口67人，总受益人口350人</t>
  </si>
  <si>
    <t>辇江村河堤</t>
  </si>
  <si>
    <t>辇江村修复河堤28米</t>
  </si>
  <si>
    <t>码市镇辇江村</t>
  </si>
  <si>
    <t>保护30人的房屋安全，受益贫困人口6人，保护农田7亩</t>
  </si>
  <si>
    <t>大新村河堤、引水渠</t>
  </si>
  <si>
    <t>大寨桥头上下河堤河堤300米，上竹行道河坝河堤100米。引水渠200米</t>
  </si>
  <si>
    <t>码市镇大新村</t>
  </si>
  <si>
    <t>41万元/处</t>
  </si>
  <si>
    <t>保护农田100亩，受益贫困人口45人，总受益人口300人</t>
  </si>
  <si>
    <t>后河社区饮水工程</t>
  </si>
  <si>
    <t>修复饮水坝2座，修复管道3000米</t>
  </si>
  <si>
    <t>码市镇后河社区</t>
  </si>
  <si>
    <t>恢复供水，受益贫困人口56人，总受益人口255人</t>
  </si>
  <si>
    <t>2020年1月</t>
  </si>
  <si>
    <t>2020年8月</t>
  </si>
  <si>
    <t>黄石村寨肚、军桥桥头河堤</t>
  </si>
  <si>
    <t>黄石村寨肚、军桥桥头河堤58米</t>
  </si>
  <si>
    <t>码市镇黄石村</t>
  </si>
  <si>
    <t>保护农田40亩，受益贫困人口15人，总受益人口80人</t>
  </si>
  <si>
    <t>厚塘村塘下湾河堤</t>
  </si>
  <si>
    <t>厚塘村塘下湾组河堤300米</t>
  </si>
  <si>
    <t>码市镇厚塘村</t>
  </si>
  <si>
    <t>保护农80亩，受益贫困人口30人，总受益人口400人</t>
  </si>
  <si>
    <t>横江村河堤</t>
  </si>
  <si>
    <t>横江村河堤120米</t>
  </si>
  <si>
    <t>码市镇横江村</t>
  </si>
  <si>
    <t>保护农田80亩，受益贫困人口32人，总受益人口100人</t>
  </si>
  <si>
    <t>小江村河堤</t>
  </si>
  <si>
    <t>小江村河堤200米</t>
  </si>
  <si>
    <t>保护农田150亩，受益贫困人口68人，总受益人口280人</t>
  </si>
  <si>
    <t>龙门村河坝、河堤</t>
  </si>
  <si>
    <t>1、三合水毁河坝1座15*3*3米；2、三合石桥头护堤10*2*0.7，河道疏浚450方（30*10*1.5）3、老谷冲水库以下水毁小河坝1座</t>
  </si>
  <si>
    <t>大圩镇龙门村</t>
  </si>
  <si>
    <t>保护1785人405个贫困人口安全，保护农田780亩，保护房屋5座</t>
  </si>
  <si>
    <t>靖边营村河堤</t>
  </si>
  <si>
    <t>黄家组消水眼降坡清淤800方，护堤20*2.5*0.8，河堤80米</t>
  </si>
  <si>
    <t>大圩镇靖边营村</t>
  </si>
  <si>
    <t>9万元/处</t>
  </si>
  <si>
    <t>保护230人23个贫困人口安全，保护农田260亩，</t>
  </si>
  <si>
    <t>文海村农田灌溉水坝</t>
  </si>
  <si>
    <t>古城庙门口修复加固拦河坝上12米下18米</t>
  </si>
  <si>
    <t>大圩镇文海村</t>
  </si>
  <si>
    <t>改善农田灌溉面积210亩，受益贫困人口45人，受益总人口830人</t>
  </si>
  <si>
    <t>竹林村水毁河堤</t>
  </si>
  <si>
    <t>黎宝玉屋后河堤100米*1.3米，岭底河堤100米</t>
  </si>
  <si>
    <t>大圩镇竹林村</t>
  </si>
  <si>
    <t>改善农田灌溉面积120亩，受益贫困人口23人，受益总人口110人，保护房屋5座</t>
  </si>
  <si>
    <t>和平村10-14组引水坝、河堤、水渠</t>
  </si>
  <si>
    <t>和平村11-14组，修建拦水坝10*2*1.7米、引水池一个2*8*1.2米，水渠40米，河堤65*0.8*2.8米、护堤修复10米。</t>
  </si>
  <si>
    <t>12万元/处</t>
  </si>
  <si>
    <t>改善农田灌溉面积360亩，受益贫困人口36人，受益总人口240人</t>
  </si>
  <si>
    <t>未竹口社区枫木村饮水大槽组工程</t>
  </si>
  <si>
    <t>1、拦水坝一处，包括清障、防渗处理费用1.5万元，2、清水池边护堤长11*1.1宽*高0.9米，埋石混凝土，基础长11米、宽1米、高0.5米；</t>
  </si>
  <si>
    <t>未竹口乡未竹口社区</t>
  </si>
  <si>
    <t>2.2万元/处</t>
  </si>
  <si>
    <t>恢复供水，受益贫困人口100人，总受益人口140人</t>
  </si>
  <si>
    <t>大鲁桂村潘先讲屋门口河堤</t>
  </si>
  <si>
    <t>长45米、高2.5米、底宽1米、面宽0.6，基础深1米、宽1.2米，浆砌石</t>
  </si>
  <si>
    <t>未竹口乡大鲁桂村</t>
  </si>
  <si>
    <t>保护11人11个贫困人口安全，保护房屋3座</t>
  </si>
  <si>
    <t>磨刀村河堤</t>
  </si>
  <si>
    <t>磨刀村香藤冲口新建河堤25*1.5*2米</t>
  </si>
  <si>
    <t>未竹口乡磨刀村</t>
  </si>
  <si>
    <t>保护磨刀至上塘500出行群众安全</t>
  </si>
  <si>
    <t>开源村河堤</t>
  </si>
  <si>
    <t>1、社冲口河堤长76米、高2米、基础1.5米；2、广场河堤，长20米、高2米、基础1米</t>
  </si>
  <si>
    <t>小圩壮族乡开源村</t>
  </si>
  <si>
    <t>保护钟星辉民房一间，受益贫困人口5人，保护广场安全</t>
  </si>
  <si>
    <t>1、李宁波房屋拦水坝防渗墙，长24米、同2米、厚1米砼；2、拦河坝，长15米、高1米、基础2米*9处；3、曾宪富房屋边河堤，长25米，高3米，基础1.5米；4、开源冲口河堤，长70米，高3米、基础1.5米。</t>
  </si>
  <si>
    <t>60万元/处</t>
  </si>
  <si>
    <t>保护农田200亩，受益贫困人口31人，总受益人口320人，保护房屋11座</t>
  </si>
  <si>
    <t>绣球村河堤</t>
  </si>
  <si>
    <t>新建河堤长500米,高2米，宽1.5米</t>
  </si>
  <si>
    <t>小圩壮族乡绣球村</t>
  </si>
  <si>
    <t>保护农田220亩，受益贫困人口19人，总受益人口290人，保护房屋8座</t>
  </si>
  <si>
    <t>崇江村河堤</t>
  </si>
  <si>
    <t>崇江村葫芦冲口新建河堤长561米，宽0.7米，高2米；河堤加固120米。</t>
  </si>
  <si>
    <t>小圩壮族乡崇江村</t>
  </si>
  <si>
    <t>32万元/处</t>
  </si>
  <si>
    <t>保护农田420亩，受益贫困人口44人，总受益人口560人，保护房屋20座</t>
  </si>
  <si>
    <t>清塘村河堤</t>
  </si>
  <si>
    <t>清塘村新建河堤600*1*2米，其中①横冲桥上下新建河堤110*1*2米，河堤加固120米，清障400米。②开源冲口桥上护堤200*1*3米。</t>
  </si>
  <si>
    <t>小圩壮族乡清塘村</t>
  </si>
  <si>
    <t>48万元/处</t>
  </si>
  <si>
    <t>保护农田200亩，受益贫困人口24人，总受益人口200人，保护房屋8座</t>
  </si>
  <si>
    <t>涔天河镇会和社区河堤修复项目</t>
  </si>
  <si>
    <t>谢家湾自然村白石脚桥左右两侧，浆砌石或砼河堤长280米，高2米</t>
  </si>
  <si>
    <t>涔天河镇会和社区</t>
  </si>
  <si>
    <t>24万元/处</t>
  </si>
  <si>
    <t>改善农田灌溉面积250亩，受益贫困人口310人，受益总人口750人</t>
  </si>
  <si>
    <t>涔天河镇东田社区河堤修复项目</t>
  </si>
  <si>
    <t>胡家湾桥南面浆砌石或砼河堤长288米，高2.5米</t>
  </si>
  <si>
    <t>涔天河镇东田社区</t>
  </si>
  <si>
    <t>改善农田灌溉面积70多亩，受益贫困人口18人，受益总人口300人</t>
  </si>
  <si>
    <t>涔天河镇东田社区渠道修复项目</t>
  </si>
  <si>
    <t>塘尾巴浆砌石三面光渠道长245米</t>
  </si>
  <si>
    <t>改善农田灌溉面积210亩，受益贫困人口33人，受益总人口367人</t>
  </si>
  <si>
    <t>涔天河镇牛山村鸟离塘山塘修复项目</t>
  </si>
  <si>
    <t>马山自然村鸟离塘整修，塘坝修复220米，清淤1.5-2万方</t>
  </si>
  <si>
    <t>涔天河镇牛山村</t>
  </si>
  <si>
    <t>改善农田灌溉面积120亩，受益贫困人口12人，受益总人口257人</t>
  </si>
  <si>
    <t>涔天河镇花江社区河堤修复项目</t>
  </si>
  <si>
    <t>湾冲组头步水浆砌石或砼河堤长60米，高5米</t>
  </si>
  <si>
    <t>涔天河镇花江社区</t>
  </si>
  <si>
    <t>保障村民出行安全，受益贫困人口190人，受益总人口400多人</t>
  </si>
  <si>
    <t>涔天河镇牛秀村河堤修复项目</t>
  </si>
  <si>
    <t>浆砌石或砼河堤长260米，高2.5米（车田5组、甘文兵处、秀马桥头）</t>
  </si>
  <si>
    <t>涔天河镇牛秀村</t>
  </si>
  <si>
    <t>改善农田灌溉面积50亩，受益贫困人口59人，受益总人口136人</t>
  </si>
  <si>
    <t>涔天河镇石丰村河堤修复项目</t>
  </si>
  <si>
    <t>浆砌石或砼河堤长120米，高2.5米（群丰拱桥头河堤至钟斗英屋角）</t>
  </si>
  <si>
    <t>涔天河镇石丰村</t>
  </si>
  <si>
    <t>改善农田灌溉面积30亩，受益贫困人口74人，受益总人口117人</t>
  </si>
  <si>
    <t>务江冲村屯冲自然村河堤修复项目</t>
  </si>
  <si>
    <t>浆砌石或砼河堤长200米，高2.5米</t>
  </si>
  <si>
    <t>涔天河镇务江冲村屯冲自然村</t>
  </si>
  <si>
    <t>20万元/处</t>
  </si>
  <si>
    <t>保护425人口安全</t>
  </si>
  <si>
    <t>涔天河镇聂家寨村水轮泵拦河坝修复</t>
  </si>
  <si>
    <t>水轮泵拦河坝修复河堤修复总长度150米</t>
  </si>
  <si>
    <t>涔天河镇聂家寨村</t>
  </si>
  <si>
    <t>改善农田灌溉面积600多亩，受益贫困人口35人，受益总人口800多人</t>
  </si>
  <si>
    <t>涔天河镇鹧鸪坝村河堤修复项目</t>
  </si>
  <si>
    <t>浆砌石或砼河堤长500米，高2.5米</t>
  </si>
  <si>
    <t>涔天河镇鹧鸪坝村</t>
  </si>
  <si>
    <t>30万元/处</t>
  </si>
  <si>
    <t>改善农田灌溉面积130多亩，受益贫困人口300多人，受益总人口1000人</t>
  </si>
  <si>
    <t>新石村河坝</t>
  </si>
  <si>
    <t>龙母河坝50m,宽3m，高3.5m</t>
  </si>
  <si>
    <t>桥市乡新石村</t>
  </si>
  <si>
    <t>21万元/处</t>
  </si>
  <si>
    <t>恢复灌溉面积220亩，受益贫困人口70人，总受益人口300人</t>
  </si>
  <si>
    <t>新石村水轮泵站</t>
  </si>
  <si>
    <t>石球水轮泵站工程更换2台套60-6型水轮机组（石球、龙母河各1台）</t>
  </si>
  <si>
    <t>恢复灌溉面积110亩，受益贫困人口70人，总受益人口300人</t>
  </si>
  <si>
    <t>桥市村河堤</t>
  </si>
  <si>
    <t>桥市村山湾河堤长87m，高2.5m</t>
  </si>
  <si>
    <t>桥市乡桥市村</t>
  </si>
  <si>
    <t>保护农田42亩，受益贫困人口18人，总受益人口180人</t>
  </si>
  <si>
    <r>
      <rPr>
        <sz val="12"/>
        <color theme="1"/>
        <rFont val="仿宋"/>
        <charset val="134"/>
      </rPr>
      <t>新石岩拦水坝长250m,高3.5，砼20m</t>
    </r>
    <r>
      <rPr>
        <sz val="12"/>
        <color theme="1"/>
        <rFont val="宋体"/>
        <charset val="134"/>
      </rPr>
      <t>³</t>
    </r>
    <r>
      <rPr>
        <sz val="12"/>
        <color theme="1"/>
        <rFont val="仿宋"/>
        <charset val="134"/>
      </rPr>
      <t>，石榴田水坝将高、河床清淤</t>
    </r>
  </si>
  <si>
    <t>恢复灌溉面积220亩，受益贫困人口100人，总受益人口400人</t>
  </si>
  <si>
    <t>食品站河堤（正洞）长160m，高2.5m</t>
  </si>
  <si>
    <t>13万元/处</t>
  </si>
  <si>
    <t>保护农田400亩，受益贫困人口115人，总受益人口1015人</t>
  </si>
  <si>
    <t>新五庵岭村小清坝自然村河堤修复项目</t>
  </si>
  <si>
    <t>小清坝浆砌石河堤长300米，宽0.8米，高3.5米</t>
  </si>
  <si>
    <t>白芒营镇新五庵岭村</t>
  </si>
  <si>
    <t>保护300人40个贫困人口安全，保护农田400亩，保护房屋68座</t>
  </si>
  <si>
    <t>黄泥江村下西岗自然村河堤修复项目</t>
  </si>
  <si>
    <t>拦河闸右岸长25米，宽0.7米，高2.5米；左岸长14米，宽0.5米，高1.0米埋石砼；涵洞2米</t>
  </si>
  <si>
    <t>保护273人67户贫困人口安全，保护农田150亩，保护房屋40座</t>
  </si>
  <si>
    <t>平泽村河堤修复项目</t>
  </si>
  <si>
    <t>上洞桥段：浆砌石河堤长11米，高3米，宽0.8米；岭脚河边段：浆砌石长82米，高1米，宽1米</t>
  </si>
  <si>
    <t>上洞桥段保护农田150亩，受益人口1200多人，受益贫困人口35人；岭脚河边段保护农田100亩，受益人口100人，受益贫困人口13人</t>
  </si>
  <si>
    <t>小贝社区云田自然村河堤修复项目</t>
  </si>
  <si>
    <t>大河洲段：浆砌石河堤长11米，高2.5米，宽0.6米；沙子洞段：浆砌石河堤长21米，高3米，宽0.6米</t>
  </si>
  <si>
    <t>白芒营镇小贝社区云田自然村</t>
  </si>
  <si>
    <t>2.5万元/处</t>
  </si>
  <si>
    <t>大河洲段受益人口200人，受益贫困人口30人，保护农田30亩。沙子洞段受益人口200多人，受益贫困人口30多人，保护农田300多亩。</t>
  </si>
  <si>
    <t>蒙家地河坝修复项目</t>
  </si>
  <si>
    <t>万母岩砼河坝长50米，宽0.8米，高2.5米</t>
  </si>
  <si>
    <t>白芒营镇蒙家地村</t>
  </si>
  <si>
    <t>保护农田140亩，受益人口750人，受益贫困人口140人。</t>
  </si>
  <si>
    <t>牛趾田村河堤修复项目</t>
  </si>
  <si>
    <t>三祖坟段浆砌石河堤长50米，，宽0.6米，高2.5米；下洞段浆砌石河堤长130米，宽0.6米，高2.5米</t>
  </si>
  <si>
    <t>白芒营镇牛趾田村</t>
  </si>
  <si>
    <t>三祖坟段保护农田100亩，下洞段保护农田90亩，受益人口620人，受益贫困人口50人</t>
  </si>
  <si>
    <t>上马石村河堤修复项目</t>
  </si>
  <si>
    <t>狮子岩段浆砌石河堤长30米，宽0.6米，高3.5米</t>
  </si>
  <si>
    <t>白芒营镇上马石村</t>
  </si>
  <si>
    <t>保护农田500亩，受益人口350人，受益贫困人口85人</t>
  </si>
  <si>
    <t>柏家村河堤修复项目</t>
  </si>
  <si>
    <t>洞中间段浆砌石河堤长28米，宽0.8米，高2.5米；修缮加固45米</t>
  </si>
  <si>
    <t>白芒营镇柏家村</t>
  </si>
  <si>
    <t>保护农田300亩，受益人口400多人，受益贫困人口120人</t>
  </si>
  <si>
    <t>神仙洞村河堤修复项目</t>
  </si>
  <si>
    <t>牛岩洞段：浆砌石河堤长20米，高3.8米，宽0.8米；牛贡段：浆砌石河堤长32米，宽0.7米，高2.5米；过路河坝段：补基础104米。</t>
  </si>
  <si>
    <t>白芒营镇神仙洞村</t>
  </si>
  <si>
    <t>牛岩洞段保护农田80亩，受益人口500人，受益贫困人口40多人。牛贡段保护农田400亩，受益人口700人，受益贫困人口60人。</t>
  </si>
  <si>
    <t>蒙家地村河堤修复项目</t>
  </si>
  <si>
    <t>浆砌石河堤长230米，宽0.6米，高2米</t>
  </si>
  <si>
    <t>11万元/处</t>
  </si>
  <si>
    <t>保护550人140户贫困人口安全，保护农田250亩，保护房屋250座</t>
  </si>
  <si>
    <t>车下村渠道修复项目</t>
  </si>
  <si>
    <t>石灰庙段：浆砌石渠道长8米，高1.8米，宽0.5米；磨背岭段：浆砌石渠道长34米，高0.8米，宽0.15米；鸡公岩头段：浆砌石渠道50米，高2.5米，宽0.6米。</t>
  </si>
  <si>
    <t>白芒营镇车下村</t>
  </si>
  <si>
    <t>石灰庙段、磨背岭段，保护农田360亩，受益人口1400人，贫困人口258人；鸡公岩头段保护10户住房安全</t>
  </si>
  <si>
    <t>白芒营社区营房脚自然村电排泵站建设项目</t>
  </si>
  <si>
    <t>电排泵站建设18.5千瓦机组</t>
  </si>
  <si>
    <t>改善农田灌溉面积110亩，受益贫困户303人81户</t>
  </si>
  <si>
    <t>白芒营社区官坝头自然村河坝项目</t>
  </si>
  <si>
    <t>河坝长55米，高2.5米，副坝长10米，宽7.5米，高1.5米，</t>
  </si>
  <si>
    <t>改善农田灌溉面积100亩，受益人口300人，受益贫困人口27人</t>
  </si>
  <si>
    <t>拔干村河坝修复项目</t>
  </si>
  <si>
    <t>砼河坝长70米，宽2米，高2米</t>
  </si>
  <si>
    <t>白芒营镇拔干村</t>
  </si>
  <si>
    <t>改善农田灌溉面积100亩，受益人口150人，受益贫困人口15人</t>
  </si>
  <si>
    <t>牛田洞段浆砌石河堤长300米，宽0.6米，高1米</t>
  </si>
  <si>
    <t>保护农田150亩，受益人口1000人，受益贫困人口121人</t>
  </si>
  <si>
    <t>羊头山村排洪沟建设项目</t>
  </si>
  <si>
    <t>羊头山村排洪沟110米*0.6*1.2米，防渗2000米建设项目</t>
  </si>
  <si>
    <t>白芒营镇羊头山村</t>
  </si>
  <si>
    <t>8.5万元/处</t>
  </si>
  <si>
    <t>保护农田355亩，受益总人口885人，受益贫困人口190人；</t>
  </si>
  <si>
    <t>东辽渠道</t>
  </si>
  <si>
    <t>单边引水渠150米，高1米、宽0.5米</t>
  </si>
  <si>
    <t>大石桥乡东辽村</t>
  </si>
  <si>
    <t>恢复灌溉面积250亩受益贫困人口35人，总受益人口300人</t>
  </si>
  <si>
    <t>安家村社公塘出水孔加固防2处，清淤</t>
  </si>
  <si>
    <t>安家社公塘出水孔加固防渗2处，清淤。</t>
  </si>
  <si>
    <t>大石桥乡安家村</t>
  </si>
  <si>
    <t>恢复灌溉面积100亩，受益贫困人口15人，总受益人口270人</t>
  </si>
  <si>
    <t>九工岭村白泉塘自然村引水渠及河堤新建项目</t>
  </si>
  <si>
    <t>引水渠40*40‘60*60的150米维修，</t>
  </si>
  <si>
    <t>大石桥乡九工岭村</t>
  </si>
  <si>
    <t>确保农田130亩，受益贫困人口70人，总受益人口350人。</t>
  </si>
  <si>
    <t>洞尾河坝</t>
  </si>
  <si>
    <t>拦水坝6处，共80米，坝高1.5米，宽1.5米</t>
  </si>
  <si>
    <t>大石桥乡洞尾村</t>
  </si>
  <si>
    <t>恢复灌溉面积320亩受益贫困人口45人，总受益人口500人</t>
  </si>
  <si>
    <t>涛圩大山口村水源改造</t>
  </si>
  <si>
    <t>新建一处取水坝及取水管道2600米，改造二处取水坝，新增消毒设备一台</t>
  </si>
  <si>
    <t>涛圩镇大山口村</t>
  </si>
  <si>
    <t>58万元/处</t>
  </si>
  <si>
    <t>巩固提升涛圩镇约20000人2700个贫困人口的饮水问题</t>
  </si>
  <si>
    <t>涛圩社区河堤</t>
  </si>
  <si>
    <t>桥下方新修河堤长100米</t>
  </si>
  <si>
    <t>涛圩镇涛圩社区</t>
  </si>
  <si>
    <t>保护农田20亩，保护房屋15座，受益贫困人口12人，总受益人口150人</t>
  </si>
  <si>
    <t>罗家寨栏水坝.引水渠</t>
  </si>
  <si>
    <t>建宽6米拦水坝一座，引水渠200米，</t>
  </si>
  <si>
    <t>涛圩镇罗家寨村</t>
  </si>
  <si>
    <t>主要解决50多亩水田的灌溉问题</t>
  </si>
  <si>
    <t>上游来富河坝</t>
  </si>
  <si>
    <t>15米挡水墙，水毁回填</t>
  </si>
  <si>
    <t>涛圩镇上游来富村</t>
  </si>
  <si>
    <t>2万元/处</t>
  </si>
  <si>
    <t>恢复灌溉面积180亩受益贫困人口18人，总受益人口220人</t>
  </si>
  <si>
    <t>西河河坝、河堤</t>
  </si>
  <si>
    <t>河堤上下游各长20米，河坝5米</t>
  </si>
  <si>
    <t>涛圩镇西河村</t>
  </si>
  <si>
    <t>恢复灌溉面积200亩受益贫困人口32人，总受益人口250人</t>
  </si>
  <si>
    <t>邓家寨栏水坝河堤</t>
  </si>
  <si>
    <t>栏水坝一座长35米、河堤50米</t>
  </si>
  <si>
    <t>涛圩镇邓家寨村</t>
  </si>
  <si>
    <t>保护农田245亩，受益贫困人口52人，总受益人口430人</t>
  </si>
  <si>
    <t>龙山河堤</t>
  </si>
  <si>
    <t>桥头下100米处河堤20米</t>
  </si>
  <si>
    <t>涛圩镇龙山村村</t>
  </si>
  <si>
    <t>保护农田134亩，受益贫困人口15人，总受益人口120人</t>
  </si>
  <si>
    <t>三门寨河堤</t>
  </si>
  <si>
    <t>拦水坝2处、河堤65米（石筑坝30米，河堤15米；子良坝25米，河堤50米）</t>
  </si>
  <si>
    <t>涛圩镇三门寨村</t>
  </si>
  <si>
    <t>保护农田30亩，受益贫困人口13人，总受益人口110人</t>
  </si>
  <si>
    <t>西凤渠道</t>
  </si>
  <si>
    <t>河堤长40米</t>
  </si>
  <si>
    <t>涛圩镇西凤村</t>
  </si>
  <si>
    <t>恢复灌溉面积25亩，受益贫困人口15人，总受益人口140人</t>
  </si>
  <si>
    <t>上梅口河堤</t>
  </si>
  <si>
    <t>自然村组道路水毁拦水墙220米（老寨组150米高1.5米下梅源组70米高2米）。</t>
  </si>
  <si>
    <t>水口镇上梅口村</t>
  </si>
  <si>
    <t>受益人口80户220人</t>
  </si>
  <si>
    <t>牛路社区河堤修复</t>
  </si>
  <si>
    <t>修复八拱桥水毁河堤198米</t>
  </si>
  <si>
    <t>河路口镇牛路社区</t>
  </si>
  <si>
    <t>46万元/处</t>
  </si>
  <si>
    <t>改善农田灌溉面积500亩，受益贫困人口431人，受益总人口3200人</t>
  </si>
  <si>
    <t>修复连山河东岸水毁河堤、60灌溉渠150米</t>
  </si>
  <si>
    <t>修复连山河东岸水毁河堤280米</t>
  </si>
  <si>
    <t>42万元/处</t>
  </si>
  <si>
    <t>修复连山河西岸水毁河堤 210 米</t>
  </si>
  <si>
    <t>拔干头河堤修复</t>
  </si>
  <si>
    <t>修复连山河西岸拔干头水毁河堤300米</t>
  </si>
  <si>
    <t>河路口镇拔干头</t>
  </si>
  <si>
    <t>改善农田灌溉面积150亩，受益贫困人口102人，受益总人口1202人</t>
  </si>
  <si>
    <t>林家村河堤修复</t>
  </si>
  <si>
    <t>修复木源洞拦河坝下水毁河堤90米</t>
  </si>
  <si>
    <t>河路口镇林家村</t>
  </si>
  <si>
    <t>改善农田灌溉面积60亩，受益贫困人口144人，受益总人口1395人</t>
  </si>
  <si>
    <t>尖山社区渠道修复</t>
  </si>
  <si>
    <t>渠道修复60*60CM引水渠500米</t>
  </si>
  <si>
    <t>河路口镇尖山社区</t>
  </si>
  <si>
    <t>7万元/处</t>
  </si>
  <si>
    <t>改善农田灌溉面积180亩，受益贫困人口120人，受益总人口350人</t>
  </si>
  <si>
    <t>湘江仔组，大弯井组，木源岔组枫木口河提修复</t>
  </si>
  <si>
    <t>浆砌石或砼河堤（900米）</t>
  </si>
  <si>
    <t>湘江乡湘江村</t>
  </si>
  <si>
    <t>保护375人180个贫困人口安全，保护农田40亩，保护房屋30座</t>
  </si>
  <si>
    <t>湘江自然村、湘江岔组河提修复</t>
  </si>
  <si>
    <t>浆砌石或砼河堤4处100米</t>
  </si>
  <si>
    <t>保护100人80个贫困人口安全，保护农12亩，保护房屋15座</t>
  </si>
  <si>
    <t>桐冲口村第一二三自然村河堤修复项目</t>
  </si>
  <si>
    <t>浆砌石或砼河堤长300米，高3米，宽2米。</t>
  </si>
  <si>
    <t>湘江乡桐冲口村</t>
  </si>
  <si>
    <t>43万元/处</t>
  </si>
  <si>
    <t>保护280人180个贫困人口安全，保护农田20亩，保护房屋5座</t>
  </si>
  <si>
    <t>桐冲口村4个自然村水毁道路路基修复项目</t>
  </si>
  <si>
    <t>复修31处，长385米，高3米，宽1米。</t>
  </si>
  <si>
    <t>40万元/处</t>
  </si>
  <si>
    <t>解决269人170贫困人口出行安全问题，受益400人</t>
  </si>
  <si>
    <t>樟木口村箭竹冲自然村河堤修复项目</t>
  </si>
  <si>
    <t>箭竹冲自然村河堤修复项目30处900米，高2米</t>
  </si>
  <si>
    <t>57万元/处</t>
  </si>
  <si>
    <t>保护265人115个贫困人口安全，保护农田35亩，保护房屋7座</t>
  </si>
  <si>
    <t>庙子源村饮水修复工程</t>
  </si>
  <si>
    <t>麻江组，畔冲组，婆婆源组250米</t>
  </si>
  <si>
    <t>湘江乡庙子源村</t>
  </si>
  <si>
    <t>解决235个贫困人非贫困人口107出行安全问题和饮水安全问题，受益425人</t>
  </si>
  <si>
    <t>水毁道路河堤修复</t>
  </si>
  <si>
    <t>中央新村中央冲组、割田组、崩冲组等 3个自然村河堤复修30处，长500米，高2.5米，宽0.8米</t>
  </si>
  <si>
    <t>湘江乡中央新村</t>
  </si>
  <si>
    <t>解决313个贫困人非贫困人口165出行安全问题，受益800人</t>
  </si>
  <si>
    <t>中央新村上为源组、龙井组、老屋冲组等 3个自然村复修河提20处，长265米，高2.5米，宽0.8米。</t>
  </si>
  <si>
    <t>解决480个贫困人非贫困人口210出行安全问题，受益900人</t>
  </si>
  <si>
    <t>田冲村姜地组何地修复、大坳头组五小水利项目</t>
  </si>
  <si>
    <t>河提修复2组，300米，浆砌石高4米，宽2米；五小水利60*30*30</t>
  </si>
  <si>
    <t>湘江乡田冲村</t>
  </si>
  <si>
    <t>保护375人115个贫困人口安全，保护农田47亩，保护房屋9座</t>
  </si>
  <si>
    <t>南北冲水库大坝防渗工程</t>
  </si>
  <si>
    <t>南北冲水库水库大坝防渗</t>
  </si>
  <si>
    <t>界牌乡芝源村</t>
  </si>
  <si>
    <t>解决110户407个贫困人口的灌溉问题,受益人口1000人</t>
  </si>
  <si>
    <t>大干村渠道</t>
  </si>
  <si>
    <t>大干村引水渠219米</t>
  </si>
  <si>
    <t>沱江镇大干村</t>
  </si>
  <si>
    <t>恢复灌溉面积105亩，受益贫困人口12人，总受益人口150人</t>
  </si>
  <si>
    <t>云梯山渠道</t>
  </si>
  <si>
    <t>云梯山渠道150米</t>
  </si>
  <si>
    <t>沱江镇云梯山</t>
  </si>
  <si>
    <t>恢复灌溉面积20亩，受益贫困人口10人，总受益人口100人</t>
  </si>
  <si>
    <t>新城村拦河坝</t>
  </si>
  <si>
    <t>新城村修复拦河坝30米</t>
  </si>
  <si>
    <t>沱江镇新城村</t>
  </si>
  <si>
    <t>恢复灌溉面积45亩，受益贫困人口30人，总受益人口350人</t>
  </si>
</sst>
</file>

<file path=xl/styles.xml><?xml version="1.0" encoding="utf-8"?>
<styleSheet xmlns="http://schemas.openxmlformats.org/spreadsheetml/2006/main">
  <numFmts count="7">
    <numFmt numFmtId="176" formatCode="0.0_ "/>
    <numFmt numFmtId="44" formatCode="_ &quot;￥&quot;* #,##0.00_ ;_ &quot;￥&quot;* \-#,##0.00_ ;_ &quot;￥&quot;* &quot;-&quot;??_ ;_ @_ "/>
    <numFmt numFmtId="177" formatCode="0.00_ "/>
    <numFmt numFmtId="178" formatCode="0.0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60">
    <font>
      <sz val="11"/>
      <color indexed="8"/>
      <name val="宋体"/>
      <charset val="134"/>
    </font>
    <font>
      <sz val="11"/>
      <color indexed="8"/>
      <name val="仿宋"/>
      <charset val="134"/>
    </font>
    <font>
      <b/>
      <sz val="11"/>
      <color indexed="8"/>
      <name val="仿宋"/>
      <charset val="134"/>
    </font>
    <font>
      <b/>
      <sz val="12"/>
      <color rgb="FFFF0000"/>
      <name val="仿宋"/>
      <charset val="134"/>
    </font>
    <font>
      <sz val="12"/>
      <color rgb="FFFF0000"/>
      <name val="仿宋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4"/>
      <name val="方正小标宋简体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Tahoma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0"/>
      <name val="Helv"/>
      <charset val="0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05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8" fillId="13" borderId="4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19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top"/>
    </xf>
    <xf numFmtId="0" fontId="3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24" fillId="0" borderId="0">
      <alignment vertical="center"/>
    </xf>
    <xf numFmtId="0" fontId="36" fillId="28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43" borderId="14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7" fillId="29" borderId="13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47" fillId="2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4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19" fillId="0" borderId="0"/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 applyNumberFormat="0" applyBorder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19" fillId="0" borderId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43" borderId="14" applyNumberFormat="0" applyFont="0" applyAlignment="0" applyProtection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55" fillId="55" borderId="19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4" fillId="43" borderId="14" applyNumberFormat="0" applyFont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7" fillId="29" borderId="13" applyNumberFormat="0" applyAlignment="0" applyProtection="0">
      <alignment vertical="center"/>
    </xf>
    <xf numFmtId="0" fontId="54" fillId="48" borderId="12" applyNumberFormat="0" applyAlignment="0" applyProtection="0">
      <alignment vertical="center"/>
    </xf>
    <xf numFmtId="0" fontId="54" fillId="48" borderId="12" applyNumberFormat="0" applyAlignment="0" applyProtection="0">
      <alignment vertical="center"/>
    </xf>
    <xf numFmtId="0" fontId="54" fillId="48" borderId="12" applyNumberFormat="0" applyAlignment="0" applyProtection="0">
      <alignment vertical="center"/>
    </xf>
    <xf numFmtId="0" fontId="24" fillId="43" borderId="14" applyNumberFormat="0" applyFont="0" applyAlignment="0" applyProtection="0">
      <alignment vertical="center"/>
    </xf>
    <xf numFmtId="0" fontId="58" fillId="0" borderId="0"/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7" fontId="13" fillId="2" borderId="1" xfId="18" applyNumberFormat="1" applyFont="1" applyFill="1" applyBorder="1" applyAlignment="1">
      <alignment horizontal="center" vertical="center" wrapText="1"/>
    </xf>
    <xf numFmtId="178" fontId="13" fillId="2" borderId="1" xfId="0" applyNumberFormat="1" applyFont="1" applyFill="1" applyBorder="1" applyAlignment="1" applyProtection="1">
      <alignment horizontal="center" vertical="center" wrapText="1"/>
    </xf>
    <xf numFmtId="177" fontId="13" fillId="2" borderId="1" xfId="0" applyNumberFormat="1" applyFont="1" applyFill="1" applyBorder="1" applyAlignment="1" applyProtection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57" fontId="13" fillId="2" borderId="1" xfId="0" applyNumberFormat="1" applyFont="1" applyFill="1" applyBorder="1" applyAlignment="1">
      <alignment horizontal="center" vertical="center" wrapText="1"/>
    </xf>
    <xf numFmtId="57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7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57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7" fontId="1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7" fontId="20" fillId="0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</cellXfs>
  <cellStyles count="205">
    <cellStyle name="常规" xfId="0" builtinId="0"/>
    <cellStyle name="货币[0]" xfId="1" builtinId="7"/>
    <cellStyle name="20% - 强调文字颜色 1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两项制度定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26" xfId="33"/>
    <cellStyle name="检查单元格" xfId="34" builtinId="23"/>
    <cellStyle name="40% - 强调文字颜色 4 2" xfId="35"/>
    <cellStyle name="链接单元格" xfId="36" builtinId="24"/>
    <cellStyle name="注释 2 3" xfId="37"/>
    <cellStyle name="20% - 强调文字颜色 6" xfId="38" builtinId="50"/>
    <cellStyle name="强调文字颜色 2" xfId="39" builtinId="33"/>
    <cellStyle name="40% - 强调文字颜色 1 2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40% - 强调文字颜色 5 2" xfId="48"/>
    <cellStyle name="20% - 强调文字颜色 1" xfId="49" builtinId="30"/>
    <cellStyle name="40% - 强调文字颜色 1" xfId="50" builtinId="31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好_表二Book1" xfId="55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常规 4 16" xfId="65"/>
    <cellStyle name="60% - 强调文字颜色 6" xfId="66" builtinId="52"/>
    <cellStyle name="40% - 强调文字颜色 6 2" xfId="67"/>
    <cellStyle name="输出 2 2" xfId="68"/>
    <cellStyle name="20% - 强调文字颜色 2 2" xfId="69"/>
    <cellStyle name="20% - 强调文字颜色 3 2" xfId="70"/>
    <cellStyle name="常规 3" xfId="71"/>
    <cellStyle name="20% - 强调文字颜色 4 2" xfId="72"/>
    <cellStyle name="20% - 强调文字颜色 5 2" xfId="73"/>
    <cellStyle name="20% - 强调文字颜色 6 2" xfId="74"/>
    <cellStyle name="计算 2 2" xfId="75"/>
    <cellStyle name="40% - 强调文字颜色 3 2" xfId="76"/>
    <cellStyle name="60% - 强调文字颜色 1 2" xfId="77"/>
    <cellStyle name="常规 5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4 3" xfId="90"/>
    <cellStyle name="差_2012年第一批财政扶贫资金项目表（两项制度）" xfId="91"/>
    <cellStyle name="差_表二Book1" xfId="92"/>
    <cellStyle name="差_第一批项目资金交小曹222" xfId="93"/>
    <cellStyle name="差_两项制度定" xfId="94"/>
    <cellStyle name="差_培训项目二处移交定" xfId="95"/>
    <cellStyle name="常规 10" xfId="96"/>
    <cellStyle name="常规 14" xfId="97"/>
    <cellStyle name="常规 10 13" xfId="98"/>
    <cellStyle name="常规 100 3" xfId="99"/>
    <cellStyle name="常规 100 3 2" xfId="100"/>
    <cellStyle name="常规 11" xfId="101"/>
    <cellStyle name="常规 11 2" xfId="102"/>
    <cellStyle name="常规 11 3" xfId="103"/>
    <cellStyle name="常规 12" xfId="104"/>
    <cellStyle name="常规 13" xfId="105"/>
    <cellStyle name="常规 13 13" xfId="106"/>
    <cellStyle name="常规 14 13" xfId="107"/>
    <cellStyle name="常规 145" xfId="108"/>
    <cellStyle name="常规 145 2" xfId="109"/>
    <cellStyle name="常规 146" xfId="110"/>
    <cellStyle name="常规 146 2" xfId="111"/>
    <cellStyle name="常规 147" xfId="112"/>
    <cellStyle name="常规 147 2" xfId="113"/>
    <cellStyle name="常规 148" xfId="114"/>
    <cellStyle name="常规 148 2" xfId="115"/>
    <cellStyle name="常规 20" xfId="116"/>
    <cellStyle name="常规 15" xfId="117"/>
    <cellStyle name="常规 15 3" xfId="118"/>
    <cellStyle name="常规 15 3 2" xfId="119"/>
    <cellStyle name="常规 21" xfId="120"/>
    <cellStyle name="常规 16" xfId="121"/>
    <cellStyle name="常规 22" xfId="122"/>
    <cellStyle name="常规 17" xfId="123"/>
    <cellStyle name="常规 23" xfId="124"/>
    <cellStyle name="常规 18" xfId="125"/>
    <cellStyle name="常规 24" xfId="126"/>
    <cellStyle name="常规 19" xfId="127"/>
    <cellStyle name="常规 2" xfId="128"/>
    <cellStyle name="常规 2 15" xfId="129"/>
    <cellStyle name="常规 2 15 2" xfId="130"/>
    <cellStyle name="常规 2 19" xfId="131"/>
    <cellStyle name="常规 2 19 2" xfId="132"/>
    <cellStyle name="常规 2 2" xfId="133"/>
    <cellStyle name="常规 2 2 14" xfId="134"/>
    <cellStyle name="常规 2 2 14 2" xfId="135"/>
    <cellStyle name="常规 42" xfId="136"/>
    <cellStyle name="常规 2 2 2" xfId="137"/>
    <cellStyle name="常规 2 2 2 2" xfId="138"/>
    <cellStyle name="常规 2 2 3" xfId="139"/>
    <cellStyle name="常规 2 2 31" xfId="140"/>
    <cellStyle name="常规 2 3" xfId="141"/>
    <cellStyle name="常规 2 4" xfId="142"/>
    <cellStyle name="常规 2 4 2" xfId="143"/>
    <cellStyle name="强调文字颜色 4 2" xfId="144"/>
    <cellStyle name="常规 2 5" xfId="145"/>
    <cellStyle name="常规 2 6" xfId="146"/>
    <cellStyle name="常规 25" xfId="147"/>
    <cellStyle name="常规 27" xfId="148"/>
    <cellStyle name="常规 28" xfId="149"/>
    <cellStyle name="常规 3 2" xfId="150"/>
    <cellStyle name="常规 3 2 17" xfId="151"/>
    <cellStyle name="常规 3 2 2" xfId="152"/>
    <cellStyle name="常规 4" xfId="153"/>
    <cellStyle name="常规 4 18" xfId="154"/>
    <cellStyle name="常规 4 2" xfId="155"/>
    <cellStyle name="常规 4 2 2" xfId="156"/>
    <cellStyle name="常规 42 12" xfId="157"/>
    <cellStyle name="常规 42 12 2" xfId="158"/>
    <cellStyle name="常规 7 2" xfId="159"/>
    <cellStyle name="常规 48 10" xfId="160"/>
    <cellStyle name="常规 48 10 2" xfId="161"/>
    <cellStyle name="常规 5 20" xfId="162"/>
    <cellStyle name="常规 5 3" xfId="163"/>
    <cellStyle name="常规 9" xfId="164"/>
    <cellStyle name="常规 6 16" xfId="165"/>
    <cellStyle name="常规 6 17" xfId="166"/>
    <cellStyle name="注释 2" xfId="167"/>
    <cellStyle name="常规 6 2" xfId="168"/>
    <cellStyle name="常规 6 3" xfId="169"/>
    <cellStyle name="常规 63" xfId="170"/>
    <cellStyle name="常规 64" xfId="171"/>
    <cellStyle name="常规 64 2" xfId="172"/>
    <cellStyle name="常规 64 2 2" xfId="173"/>
    <cellStyle name="常规 7" xfId="174"/>
    <cellStyle name="常规 7 17" xfId="175"/>
    <cellStyle name="常规 7 17 2" xfId="176"/>
    <cellStyle name="好_培训项目二处移交定" xfId="177"/>
    <cellStyle name="常规 7_永州市通自然村水泥（沥青）路已完成招投标尚未建设完工的项目(20180228)" xfId="178"/>
    <cellStyle name="常规 8" xfId="179"/>
    <cellStyle name="常规 9 2" xfId="180"/>
    <cellStyle name="常规_Sheet1" xfId="181"/>
    <cellStyle name="好 2" xfId="182"/>
    <cellStyle name="好_2012年第一批财政扶贫资金项目表（两项制度）" xfId="183"/>
    <cellStyle name="好_第一批项目资金交小曹222" xfId="184"/>
    <cellStyle name="汇总 2" xfId="185"/>
    <cellStyle name="汇总 2 2" xfId="186"/>
    <cellStyle name="汇总 2 2 2" xfId="187"/>
    <cellStyle name="计算 2 2 2" xfId="188"/>
    <cellStyle name="检查单元格 2" xfId="189"/>
    <cellStyle name="解释性文本 2" xfId="190"/>
    <cellStyle name="警告文本 2" xfId="191"/>
    <cellStyle name="注释 2 3 2" xfId="192"/>
    <cellStyle name="链接单元格 2" xfId="193"/>
    <cellStyle name="强调文字颜色 1 2" xfId="194"/>
    <cellStyle name="强调文字颜色 2 2" xfId="195"/>
    <cellStyle name="强调文字颜色 3 2" xfId="196"/>
    <cellStyle name="强调文字颜色 5 2" xfId="197"/>
    <cellStyle name="强调文字颜色 6 2" xfId="198"/>
    <cellStyle name="输出 2 2 2" xfId="199"/>
    <cellStyle name="输入 2" xfId="200"/>
    <cellStyle name="输入 2 2" xfId="201"/>
    <cellStyle name="输入 2 2 2" xfId="202"/>
    <cellStyle name="注释 2 2" xfId="203"/>
    <cellStyle name="样式 1" xfId="204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C11" sqref="C11"/>
    </sheetView>
  </sheetViews>
  <sheetFormatPr defaultColWidth="9" defaultRowHeight="13.5" outlineLevelCol="4"/>
  <cols>
    <col min="1" max="1" width="7.375" customWidth="1"/>
    <col min="2" max="2" width="19.375" customWidth="1"/>
    <col min="3" max="3" width="24.875" customWidth="1"/>
    <col min="4" max="4" width="16.625" customWidth="1"/>
    <col min="5" max="5" width="14.375" customWidth="1"/>
  </cols>
  <sheetData>
    <row r="1" customFormat="1" spans="1:5">
      <c r="A1" s="47"/>
      <c r="B1" s="48"/>
      <c r="C1" s="48"/>
      <c r="D1" s="49"/>
      <c r="E1" s="48"/>
    </row>
    <row r="2" customFormat="1" ht="67" customHeight="1" spans="1:5">
      <c r="A2" s="50" t="s">
        <v>0</v>
      </c>
      <c r="B2" s="50"/>
      <c r="C2" s="50"/>
      <c r="D2" s="51"/>
      <c r="E2" s="50"/>
    </row>
    <row r="3" customFormat="1" ht="36" customHeight="1" spans="1:5">
      <c r="A3" s="52" t="s">
        <v>1</v>
      </c>
      <c r="B3" s="52" t="s">
        <v>2</v>
      </c>
      <c r="C3" s="52" t="s">
        <v>3</v>
      </c>
      <c r="D3" s="40" t="s">
        <v>4</v>
      </c>
      <c r="E3" s="52" t="s">
        <v>5</v>
      </c>
    </row>
    <row r="4" customFormat="1" ht="30" customHeight="1" spans="1:5">
      <c r="A4" s="53" t="s">
        <v>6</v>
      </c>
      <c r="B4" s="54"/>
      <c r="C4" s="54"/>
      <c r="D4" s="55">
        <f>SUM(D5:D11)</f>
        <v>12118.72</v>
      </c>
      <c r="E4" s="54"/>
    </row>
    <row r="5" customFormat="1" ht="38" customHeight="1" spans="1:5">
      <c r="A5" s="52" t="s">
        <v>7</v>
      </c>
      <c r="B5" s="18" t="s">
        <v>8</v>
      </c>
      <c r="C5" s="18" t="s">
        <v>9</v>
      </c>
      <c r="D5" s="20">
        <v>4045.62</v>
      </c>
      <c r="E5" s="18" t="s">
        <v>10</v>
      </c>
    </row>
    <row r="6" customFormat="1" ht="38" customHeight="1" spans="1:5">
      <c r="A6" s="52" t="s">
        <v>11</v>
      </c>
      <c r="B6" s="18" t="s">
        <v>12</v>
      </c>
      <c r="C6" s="18" t="s">
        <v>13</v>
      </c>
      <c r="D6" s="20">
        <v>200</v>
      </c>
      <c r="E6" s="18" t="s">
        <v>14</v>
      </c>
    </row>
    <row r="7" customFormat="1" ht="38" customHeight="1" spans="1:5">
      <c r="A7" s="52" t="s">
        <v>15</v>
      </c>
      <c r="B7" s="18" t="s">
        <v>16</v>
      </c>
      <c r="C7" s="18" t="s">
        <v>17</v>
      </c>
      <c r="D7" s="20">
        <v>1800</v>
      </c>
      <c r="E7" s="18" t="s">
        <v>18</v>
      </c>
    </row>
    <row r="8" customFormat="1" ht="30" customHeight="1" spans="1:5">
      <c r="A8" s="52" t="s">
        <v>19</v>
      </c>
      <c r="B8" s="56" t="s">
        <v>20</v>
      </c>
      <c r="C8" s="56" t="s">
        <v>21</v>
      </c>
      <c r="D8" s="20">
        <v>279</v>
      </c>
      <c r="E8" s="18" t="s">
        <v>18</v>
      </c>
    </row>
    <row r="9" customFormat="1" ht="30" customHeight="1" spans="1:5">
      <c r="A9" s="52" t="s">
        <v>22</v>
      </c>
      <c r="B9" s="56" t="s">
        <v>23</v>
      </c>
      <c r="C9" s="56" t="s">
        <v>24</v>
      </c>
      <c r="D9" s="20">
        <v>670</v>
      </c>
      <c r="E9" s="18" t="s">
        <v>18</v>
      </c>
    </row>
    <row r="10" customFormat="1" ht="36" customHeight="1" spans="1:5">
      <c r="A10" s="52" t="s">
        <v>25</v>
      </c>
      <c r="B10" s="18" t="s">
        <v>26</v>
      </c>
      <c r="C10" s="18" t="s">
        <v>27</v>
      </c>
      <c r="D10" s="20">
        <v>3148</v>
      </c>
      <c r="E10" s="18" t="s">
        <v>28</v>
      </c>
    </row>
    <row r="11" customFormat="1" ht="45" customHeight="1" spans="1:5">
      <c r="A11" s="52" t="s">
        <v>29</v>
      </c>
      <c r="B11" s="18" t="s">
        <v>30</v>
      </c>
      <c r="C11" s="18" t="s">
        <v>31</v>
      </c>
      <c r="D11" s="20">
        <v>1976.1</v>
      </c>
      <c r="E11" s="18" t="s">
        <v>28</v>
      </c>
    </row>
  </sheetData>
  <mergeCells count="1">
    <mergeCell ref="A2:E2"/>
  </mergeCells>
  <printOptions horizontalCentered="1"/>
  <pageMargins left="0.751388888888889" right="0.751388888888889" top="1" bottom="1" header="0.511805555555556" footer="0.511805555555556"/>
  <pageSetup paperSize="9" firstPageNumber="4" orientation="portrait" useFirstPageNumber="1" horizontalDpi="600"/>
  <headerFooter>
    <oddFooter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5"/>
  <sheetViews>
    <sheetView zoomScale="75" zoomScaleNormal="75" workbookViewId="0">
      <pane ySplit="3" topLeftCell="A4" activePane="bottomLeft" state="frozen"/>
      <selection/>
      <selection pane="bottomLeft" activeCell="H7" sqref="H7"/>
    </sheetView>
  </sheetViews>
  <sheetFormatPr defaultColWidth="9" defaultRowHeight="24.9" customHeight="1"/>
  <cols>
    <col min="1" max="1" width="7.33333333333333" style="11" customWidth="1"/>
    <col min="2" max="2" width="18.3333333333333" style="12" customWidth="1"/>
    <col min="3" max="3" width="29.3333333333333" style="12" customWidth="1"/>
    <col min="4" max="4" width="19.1666666666667" style="12" customWidth="1"/>
    <col min="5" max="5" width="10.3333333333333" style="12" customWidth="1"/>
    <col min="6" max="6" width="13" style="13" customWidth="1"/>
    <col min="7" max="7" width="8.5" style="12" customWidth="1"/>
    <col min="8" max="8" width="12.5" style="12" customWidth="1"/>
    <col min="9" max="9" width="35.8333333333333" style="14" customWidth="1"/>
    <col min="10" max="10" width="14" style="12" customWidth="1"/>
    <col min="11" max="11" width="13.3333333333333" style="12" customWidth="1"/>
    <col min="12" max="12" width="12.8333333333333" style="15" customWidth="1"/>
    <col min="13" max="13" width="11.8333333333333" style="15" customWidth="1"/>
    <col min="14" max="16384" width="9" style="15"/>
  </cols>
  <sheetData>
    <row r="1" ht="56" customHeight="1" spans="1:13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="1" customFormat="1" ht="29" customHeight="1" spans="1:13">
      <c r="A2" s="17" t="s">
        <v>1</v>
      </c>
      <c r="B2" s="17" t="s">
        <v>2</v>
      </c>
      <c r="C2" s="17" t="s">
        <v>33</v>
      </c>
      <c r="D2" s="17" t="s">
        <v>34</v>
      </c>
      <c r="E2" s="17" t="s">
        <v>35</v>
      </c>
      <c r="F2" s="18" t="s">
        <v>36</v>
      </c>
      <c r="G2" s="17" t="s">
        <v>37</v>
      </c>
      <c r="H2" s="17"/>
      <c r="I2" s="17" t="s">
        <v>38</v>
      </c>
      <c r="J2" s="17" t="s">
        <v>39</v>
      </c>
      <c r="K2" s="17"/>
      <c r="L2" s="35" t="s">
        <v>5</v>
      </c>
      <c r="M2" s="36"/>
    </row>
    <row r="3" s="1" customFormat="1" ht="63" customHeight="1" spans="1:13">
      <c r="A3" s="17"/>
      <c r="B3" s="17"/>
      <c r="C3" s="17"/>
      <c r="D3" s="17"/>
      <c r="E3" s="17"/>
      <c r="F3" s="18"/>
      <c r="G3" s="17" t="s">
        <v>40</v>
      </c>
      <c r="H3" s="17" t="s">
        <v>41</v>
      </c>
      <c r="I3" s="17"/>
      <c r="J3" s="17" t="s">
        <v>42</v>
      </c>
      <c r="K3" s="17" t="s">
        <v>43</v>
      </c>
      <c r="L3" s="17" t="s">
        <v>44</v>
      </c>
      <c r="M3" s="17" t="s">
        <v>45</v>
      </c>
    </row>
    <row r="4" s="2" customFormat="1" ht="42" customHeight="1" spans="1:13">
      <c r="A4" s="17" t="s">
        <v>6</v>
      </c>
      <c r="B4" s="17"/>
      <c r="C4" s="19"/>
      <c r="D4" s="17"/>
      <c r="E4" s="17"/>
      <c r="F4" s="20">
        <f>F5+F18+F20+F22+F29+F37+F56</f>
        <v>12118.72</v>
      </c>
      <c r="G4" s="20"/>
      <c r="H4" s="20">
        <f>H5+H18+H20+H22+H29+H37+H56</f>
        <v>12118.72</v>
      </c>
      <c r="I4" s="17"/>
      <c r="J4" s="17"/>
      <c r="K4" s="17"/>
      <c r="L4" s="17"/>
      <c r="M4" s="17"/>
    </row>
    <row r="5" s="2" customFormat="1" ht="42" customHeight="1" spans="1:13">
      <c r="A5" s="21" t="s">
        <v>7</v>
      </c>
      <c r="B5" s="22" t="s">
        <v>8</v>
      </c>
      <c r="C5" s="19"/>
      <c r="D5" s="17"/>
      <c r="E5" s="17"/>
      <c r="F5" s="20">
        <f>F6+F8</f>
        <v>4045.62</v>
      </c>
      <c r="G5" s="20"/>
      <c r="H5" s="20">
        <f>H6+H8</f>
        <v>4045.62</v>
      </c>
      <c r="I5" s="17"/>
      <c r="J5" s="17"/>
      <c r="K5" s="17"/>
      <c r="L5" s="17"/>
      <c r="M5" s="17"/>
    </row>
    <row r="6" s="2" customFormat="1" ht="42" customHeight="1" spans="1:13">
      <c r="A6" s="22" t="s">
        <v>46</v>
      </c>
      <c r="B6" s="22" t="s">
        <v>47</v>
      </c>
      <c r="C6" s="19"/>
      <c r="D6" s="17"/>
      <c r="E6" s="17"/>
      <c r="F6" s="20">
        <f>F7</f>
        <v>3941.4</v>
      </c>
      <c r="G6" s="20"/>
      <c r="H6" s="20">
        <f>H7</f>
        <v>3941.4</v>
      </c>
      <c r="I6" s="17"/>
      <c r="J6" s="17"/>
      <c r="K6" s="17"/>
      <c r="L6" s="17"/>
      <c r="M6" s="17"/>
    </row>
    <row r="7" s="2" customFormat="1" ht="200" customHeight="1" spans="1:13">
      <c r="A7" s="17">
        <v>1</v>
      </c>
      <c r="B7" s="17" t="s">
        <v>47</v>
      </c>
      <c r="C7" s="19" t="s">
        <v>48</v>
      </c>
      <c r="D7" s="17" t="s">
        <v>49</v>
      </c>
      <c r="E7" s="17"/>
      <c r="F7" s="20">
        <v>3941.4</v>
      </c>
      <c r="G7" s="23" t="s">
        <v>50</v>
      </c>
      <c r="H7" s="20">
        <v>3941.4</v>
      </c>
      <c r="I7" s="17" t="s">
        <v>51</v>
      </c>
      <c r="J7" s="37">
        <v>43860</v>
      </c>
      <c r="K7" s="37">
        <v>43979</v>
      </c>
      <c r="L7" s="17" t="s">
        <v>52</v>
      </c>
      <c r="M7" s="17" t="s">
        <v>52</v>
      </c>
    </row>
    <row r="8" s="2" customFormat="1" ht="62" customHeight="1" spans="1:13">
      <c r="A8" s="21" t="s">
        <v>53</v>
      </c>
      <c r="B8" s="21" t="s">
        <v>54</v>
      </c>
      <c r="C8" s="19" t="s">
        <v>55</v>
      </c>
      <c r="D8" s="17"/>
      <c r="E8" s="17"/>
      <c r="F8" s="20">
        <f>SUM(F9:F17)</f>
        <v>104.22</v>
      </c>
      <c r="G8" s="23"/>
      <c r="H8" s="20">
        <f>SUM(H9:H17)</f>
        <v>104.22</v>
      </c>
      <c r="I8" s="20" t="s">
        <v>56</v>
      </c>
      <c r="J8" s="37"/>
      <c r="K8" s="37"/>
      <c r="L8" s="17"/>
      <c r="M8" s="17"/>
    </row>
    <row r="9" s="2" customFormat="1" ht="62" customHeight="1" spans="1:13">
      <c r="A9" s="17">
        <v>1</v>
      </c>
      <c r="B9" s="17" t="s">
        <v>54</v>
      </c>
      <c r="C9" s="19" t="s">
        <v>57</v>
      </c>
      <c r="D9" s="17" t="s">
        <v>58</v>
      </c>
      <c r="E9" s="17" t="s">
        <v>59</v>
      </c>
      <c r="F9" s="17">
        <f>H9</f>
        <v>0.96</v>
      </c>
      <c r="G9" s="20" t="s">
        <v>50</v>
      </c>
      <c r="H9" s="23">
        <v>0.96</v>
      </c>
      <c r="I9" s="20" t="s">
        <v>60</v>
      </c>
      <c r="J9" s="37">
        <v>43831</v>
      </c>
      <c r="K9" s="37">
        <v>43981</v>
      </c>
      <c r="L9" s="17" t="s">
        <v>61</v>
      </c>
      <c r="M9" s="17" t="s">
        <v>61</v>
      </c>
    </row>
    <row r="10" s="2" customFormat="1" ht="62" customHeight="1" spans="1:13">
      <c r="A10" s="17">
        <v>2</v>
      </c>
      <c r="B10" s="17" t="s">
        <v>54</v>
      </c>
      <c r="C10" s="19" t="s">
        <v>62</v>
      </c>
      <c r="D10" s="17" t="s">
        <v>63</v>
      </c>
      <c r="E10" s="17" t="s">
        <v>59</v>
      </c>
      <c r="F10" s="17">
        <f t="shared" ref="F10:F17" si="0">H10</f>
        <v>35.28</v>
      </c>
      <c r="G10" s="20" t="s">
        <v>50</v>
      </c>
      <c r="H10" s="23">
        <v>35.28</v>
      </c>
      <c r="I10" s="20" t="s">
        <v>64</v>
      </c>
      <c r="J10" s="37">
        <v>43832</v>
      </c>
      <c r="K10" s="37">
        <v>43982</v>
      </c>
      <c r="L10" s="17" t="s">
        <v>61</v>
      </c>
      <c r="M10" s="17" t="s">
        <v>61</v>
      </c>
    </row>
    <row r="11" s="2" customFormat="1" ht="62" customHeight="1" spans="1:13">
      <c r="A11" s="17">
        <v>3</v>
      </c>
      <c r="B11" s="17" t="s">
        <v>54</v>
      </c>
      <c r="C11" s="19" t="s">
        <v>65</v>
      </c>
      <c r="D11" s="17" t="s">
        <v>66</v>
      </c>
      <c r="E11" s="17" t="s">
        <v>59</v>
      </c>
      <c r="F11" s="17">
        <f t="shared" si="0"/>
        <v>2.28</v>
      </c>
      <c r="G11" s="20" t="s">
        <v>50</v>
      </c>
      <c r="H11" s="23">
        <v>2.28</v>
      </c>
      <c r="I11" s="20" t="s">
        <v>67</v>
      </c>
      <c r="J11" s="37">
        <v>43833</v>
      </c>
      <c r="K11" s="37">
        <v>43983</v>
      </c>
      <c r="L11" s="17" t="s">
        <v>61</v>
      </c>
      <c r="M11" s="17" t="s">
        <v>61</v>
      </c>
    </row>
    <row r="12" s="2" customFormat="1" ht="62" customHeight="1" spans="1:13">
      <c r="A12" s="17">
        <v>4</v>
      </c>
      <c r="B12" s="17" t="s">
        <v>54</v>
      </c>
      <c r="C12" s="19" t="s">
        <v>68</v>
      </c>
      <c r="D12" s="17" t="s">
        <v>69</v>
      </c>
      <c r="E12" s="17" t="s">
        <v>59</v>
      </c>
      <c r="F12" s="17">
        <f t="shared" si="0"/>
        <v>34.26</v>
      </c>
      <c r="G12" s="20" t="s">
        <v>50</v>
      </c>
      <c r="H12" s="23">
        <v>34.26</v>
      </c>
      <c r="I12" s="20" t="s">
        <v>70</v>
      </c>
      <c r="J12" s="37">
        <v>43834</v>
      </c>
      <c r="K12" s="37">
        <v>43984</v>
      </c>
      <c r="L12" s="17" t="s">
        <v>61</v>
      </c>
      <c r="M12" s="17" t="s">
        <v>61</v>
      </c>
    </row>
    <row r="13" s="2" customFormat="1" ht="62" customHeight="1" spans="1:13">
      <c r="A13" s="17">
        <v>5</v>
      </c>
      <c r="B13" s="17" t="s">
        <v>54</v>
      </c>
      <c r="C13" s="19" t="s">
        <v>71</v>
      </c>
      <c r="D13" s="17" t="s">
        <v>72</v>
      </c>
      <c r="E13" s="17" t="s">
        <v>59</v>
      </c>
      <c r="F13" s="17">
        <f t="shared" si="0"/>
        <v>26.28</v>
      </c>
      <c r="G13" s="20" t="s">
        <v>50</v>
      </c>
      <c r="H13" s="23">
        <v>26.28</v>
      </c>
      <c r="I13" s="20" t="s">
        <v>73</v>
      </c>
      <c r="J13" s="37">
        <v>43835</v>
      </c>
      <c r="K13" s="37">
        <v>43985</v>
      </c>
      <c r="L13" s="17" t="s">
        <v>61</v>
      </c>
      <c r="M13" s="17" t="s">
        <v>61</v>
      </c>
    </row>
    <row r="14" s="2" customFormat="1" ht="62" customHeight="1" spans="1:13">
      <c r="A14" s="17">
        <v>6</v>
      </c>
      <c r="B14" s="17" t="s">
        <v>54</v>
      </c>
      <c r="C14" s="19" t="s">
        <v>74</v>
      </c>
      <c r="D14" s="17" t="s">
        <v>75</v>
      </c>
      <c r="E14" s="17" t="s">
        <v>59</v>
      </c>
      <c r="F14" s="17">
        <f t="shared" si="0"/>
        <v>0.48</v>
      </c>
      <c r="G14" s="20" t="s">
        <v>50</v>
      </c>
      <c r="H14" s="23">
        <v>0.48</v>
      </c>
      <c r="I14" s="20" t="s">
        <v>76</v>
      </c>
      <c r="J14" s="37">
        <v>43836</v>
      </c>
      <c r="K14" s="37">
        <v>43986</v>
      </c>
      <c r="L14" s="17" t="s">
        <v>61</v>
      </c>
      <c r="M14" s="17" t="s">
        <v>61</v>
      </c>
    </row>
    <row r="15" s="2" customFormat="1" ht="62" customHeight="1" spans="1:13">
      <c r="A15" s="17">
        <v>7</v>
      </c>
      <c r="B15" s="17" t="s">
        <v>54</v>
      </c>
      <c r="C15" s="19" t="s">
        <v>77</v>
      </c>
      <c r="D15" s="17" t="s">
        <v>78</v>
      </c>
      <c r="E15" s="17" t="s">
        <v>59</v>
      </c>
      <c r="F15" s="17">
        <f t="shared" si="0"/>
        <v>2.88</v>
      </c>
      <c r="G15" s="20" t="s">
        <v>50</v>
      </c>
      <c r="H15" s="23">
        <v>2.88</v>
      </c>
      <c r="I15" s="20" t="s">
        <v>79</v>
      </c>
      <c r="J15" s="37">
        <v>43837</v>
      </c>
      <c r="K15" s="37">
        <v>43987</v>
      </c>
      <c r="L15" s="17" t="s">
        <v>61</v>
      </c>
      <c r="M15" s="17" t="s">
        <v>61</v>
      </c>
    </row>
    <row r="16" s="2" customFormat="1" ht="62" customHeight="1" spans="1:13">
      <c r="A16" s="17">
        <v>8</v>
      </c>
      <c r="B16" s="17" t="s">
        <v>54</v>
      </c>
      <c r="C16" s="19" t="s">
        <v>80</v>
      </c>
      <c r="D16" s="17" t="s">
        <v>81</v>
      </c>
      <c r="E16" s="17" t="s">
        <v>59</v>
      </c>
      <c r="F16" s="17">
        <f t="shared" si="0"/>
        <v>1.08</v>
      </c>
      <c r="G16" s="20" t="s">
        <v>50</v>
      </c>
      <c r="H16" s="23">
        <v>1.08</v>
      </c>
      <c r="I16" s="20" t="s">
        <v>82</v>
      </c>
      <c r="J16" s="37">
        <v>43838</v>
      </c>
      <c r="K16" s="37">
        <v>43988</v>
      </c>
      <c r="L16" s="17" t="s">
        <v>61</v>
      </c>
      <c r="M16" s="17" t="s">
        <v>61</v>
      </c>
    </row>
    <row r="17" s="2" customFormat="1" ht="62" customHeight="1" spans="1:13">
      <c r="A17" s="17">
        <v>9</v>
      </c>
      <c r="B17" s="17" t="s">
        <v>54</v>
      </c>
      <c r="C17" s="19" t="s">
        <v>83</v>
      </c>
      <c r="D17" s="17" t="s">
        <v>84</v>
      </c>
      <c r="E17" s="17" t="s">
        <v>59</v>
      </c>
      <c r="F17" s="17">
        <f t="shared" si="0"/>
        <v>0.72</v>
      </c>
      <c r="G17" s="20" t="s">
        <v>50</v>
      </c>
      <c r="H17" s="23">
        <v>0.72</v>
      </c>
      <c r="I17" s="20" t="s">
        <v>85</v>
      </c>
      <c r="J17" s="37">
        <v>43839</v>
      </c>
      <c r="K17" s="37">
        <v>43989</v>
      </c>
      <c r="L17" s="17" t="s">
        <v>61</v>
      </c>
      <c r="M17" s="17" t="s">
        <v>61</v>
      </c>
    </row>
    <row r="18" s="2" customFormat="1" ht="62" customHeight="1" spans="1:13">
      <c r="A18" s="22" t="s">
        <v>11</v>
      </c>
      <c r="B18" s="22" t="s">
        <v>86</v>
      </c>
      <c r="C18" s="19"/>
      <c r="D18" s="17"/>
      <c r="E18" s="17"/>
      <c r="F18" s="17">
        <v>200</v>
      </c>
      <c r="G18" s="20"/>
      <c r="H18" s="23">
        <v>200</v>
      </c>
      <c r="I18" s="20"/>
      <c r="J18" s="37"/>
      <c r="K18" s="37"/>
      <c r="L18" s="17"/>
      <c r="M18" s="17"/>
    </row>
    <row r="19" s="2" customFormat="1" ht="62" customHeight="1" spans="1:13">
      <c r="A19" s="17">
        <v>1</v>
      </c>
      <c r="B19" s="17" t="s">
        <v>86</v>
      </c>
      <c r="C19" s="17" t="s">
        <v>87</v>
      </c>
      <c r="D19" s="24" t="s">
        <v>88</v>
      </c>
      <c r="E19" s="17" t="s">
        <v>89</v>
      </c>
      <c r="F19" s="17">
        <v>200</v>
      </c>
      <c r="G19" s="20" t="s">
        <v>50</v>
      </c>
      <c r="H19" s="23">
        <v>200</v>
      </c>
      <c r="I19" s="20" t="s">
        <v>90</v>
      </c>
      <c r="J19" s="37">
        <v>43841</v>
      </c>
      <c r="K19" s="37">
        <v>43991</v>
      </c>
      <c r="L19" s="17" t="s">
        <v>14</v>
      </c>
      <c r="M19" s="17" t="s">
        <v>14</v>
      </c>
    </row>
    <row r="20" s="2" customFormat="1" ht="62" customHeight="1" spans="1:13">
      <c r="A20" s="22" t="s">
        <v>15</v>
      </c>
      <c r="B20" s="22" t="s">
        <v>16</v>
      </c>
      <c r="C20" s="17" t="s">
        <v>17</v>
      </c>
      <c r="D20" s="24"/>
      <c r="E20" s="17"/>
      <c r="F20" s="17">
        <v>1800</v>
      </c>
      <c r="G20" s="20"/>
      <c r="H20" s="23">
        <v>1800</v>
      </c>
      <c r="I20" s="20"/>
      <c r="J20" s="37"/>
      <c r="K20" s="37"/>
      <c r="L20" s="17"/>
      <c r="M20" s="17"/>
    </row>
    <row r="21" s="2" customFormat="1" ht="62" customHeight="1" spans="1:13">
      <c r="A21" s="17">
        <v>1</v>
      </c>
      <c r="B21" s="17" t="s">
        <v>91</v>
      </c>
      <c r="C21" s="17" t="s">
        <v>92</v>
      </c>
      <c r="D21" s="24" t="s">
        <v>93</v>
      </c>
      <c r="E21" s="17" t="s">
        <v>94</v>
      </c>
      <c r="F21" s="17">
        <v>1800</v>
      </c>
      <c r="G21" s="20" t="s">
        <v>50</v>
      </c>
      <c r="H21" s="23">
        <v>1800</v>
      </c>
      <c r="I21" s="20" t="s">
        <v>95</v>
      </c>
      <c r="J21" s="37">
        <v>43831</v>
      </c>
      <c r="K21" s="37">
        <v>44044</v>
      </c>
      <c r="L21" s="17" t="s">
        <v>18</v>
      </c>
      <c r="M21" s="17" t="s">
        <v>18</v>
      </c>
    </row>
    <row r="22" s="3" customFormat="1" ht="62" customHeight="1" spans="1:13">
      <c r="A22" s="25" t="s">
        <v>19</v>
      </c>
      <c r="B22" s="25" t="s">
        <v>20</v>
      </c>
      <c r="C22" s="26"/>
      <c r="D22" s="26"/>
      <c r="E22" s="26"/>
      <c r="F22" s="27">
        <f>SUM(F23:F28)</f>
        <v>279</v>
      </c>
      <c r="G22" s="23"/>
      <c r="H22" s="20">
        <f t="shared" ref="H22:H33" si="1">F22</f>
        <v>279</v>
      </c>
      <c r="I22" s="26"/>
      <c r="J22" s="37"/>
      <c r="K22" s="37"/>
      <c r="L22" s="26"/>
      <c r="M22" s="26"/>
    </row>
    <row r="23" s="4" customFormat="1" ht="67" customHeight="1" spans="1:13">
      <c r="A23" s="26">
        <v>1</v>
      </c>
      <c r="B23" s="24" t="s">
        <v>96</v>
      </c>
      <c r="C23" s="28" t="s">
        <v>97</v>
      </c>
      <c r="D23" s="24" t="s">
        <v>98</v>
      </c>
      <c r="E23" s="26" t="s">
        <v>99</v>
      </c>
      <c r="F23" s="29">
        <v>30</v>
      </c>
      <c r="G23" s="23" t="s">
        <v>50</v>
      </c>
      <c r="H23" s="20">
        <f t="shared" si="1"/>
        <v>30</v>
      </c>
      <c r="I23" s="26" t="s">
        <v>100</v>
      </c>
      <c r="J23" s="37">
        <v>43831</v>
      </c>
      <c r="K23" s="37">
        <v>44044</v>
      </c>
      <c r="L23" s="26" t="s">
        <v>18</v>
      </c>
      <c r="M23" s="26" t="s">
        <v>18</v>
      </c>
    </row>
    <row r="24" s="4" customFormat="1" ht="67" customHeight="1" spans="1:13">
      <c r="A24" s="26">
        <v>2</v>
      </c>
      <c r="B24" s="24" t="s">
        <v>101</v>
      </c>
      <c r="C24" s="28" t="s">
        <v>102</v>
      </c>
      <c r="D24" s="24" t="s">
        <v>103</v>
      </c>
      <c r="E24" s="26" t="s">
        <v>104</v>
      </c>
      <c r="F24" s="29">
        <v>27</v>
      </c>
      <c r="G24" s="23" t="s">
        <v>50</v>
      </c>
      <c r="H24" s="20">
        <v>27</v>
      </c>
      <c r="I24" s="26" t="s">
        <v>105</v>
      </c>
      <c r="J24" s="37">
        <v>43832</v>
      </c>
      <c r="K24" s="37">
        <v>44045</v>
      </c>
      <c r="L24" s="26" t="s">
        <v>18</v>
      </c>
      <c r="M24" s="26" t="s">
        <v>18</v>
      </c>
    </row>
    <row r="25" s="4" customFormat="1" ht="67" customHeight="1" spans="1:13">
      <c r="A25" s="26">
        <v>3</v>
      </c>
      <c r="B25" s="24" t="s">
        <v>106</v>
      </c>
      <c r="C25" s="28" t="s">
        <v>107</v>
      </c>
      <c r="D25" s="24" t="s">
        <v>108</v>
      </c>
      <c r="E25" s="26" t="s">
        <v>109</v>
      </c>
      <c r="F25" s="29">
        <v>105</v>
      </c>
      <c r="G25" s="23" t="s">
        <v>50</v>
      </c>
      <c r="H25" s="20">
        <f t="shared" si="1"/>
        <v>105</v>
      </c>
      <c r="I25" s="26" t="s">
        <v>110</v>
      </c>
      <c r="J25" s="37">
        <v>43831</v>
      </c>
      <c r="K25" s="37">
        <v>44046</v>
      </c>
      <c r="L25" s="26" t="s">
        <v>18</v>
      </c>
      <c r="M25" s="26" t="s">
        <v>18</v>
      </c>
    </row>
    <row r="26" s="4" customFormat="1" ht="67" customHeight="1" spans="1:13">
      <c r="A26" s="26">
        <v>4</v>
      </c>
      <c r="B26" s="17" t="s">
        <v>111</v>
      </c>
      <c r="C26" s="17" t="s">
        <v>112</v>
      </c>
      <c r="D26" s="17" t="s">
        <v>113</v>
      </c>
      <c r="E26" s="17" t="s">
        <v>114</v>
      </c>
      <c r="F26" s="20">
        <v>37</v>
      </c>
      <c r="G26" s="23" t="s">
        <v>50</v>
      </c>
      <c r="H26" s="20">
        <f t="shared" si="1"/>
        <v>37</v>
      </c>
      <c r="I26" s="17" t="s">
        <v>115</v>
      </c>
      <c r="J26" s="38">
        <v>43800</v>
      </c>
      <c r="K26" s="37">
        <v>44047</v>
      </c>
      <c r="L26" s="26" t="s">
        <v>18</v>
      </c>
      <c r="M26" s="26" t="s">
        <v>18</v>
      </c>
    </row>
    <row r="27" s="4" customFormat="1" ht="67" customHeight="1" spans="1:13">
      <c r="A27" s="26">
        <v>5</v>
      </c>
      <c r="B27" s="17" t="s">
        <v>116</v>
      </c>
      <c r="C27" s="17" t="s">
        <v>117</v>
      </c>
      <c r="D27" s="17" t="s">
        <v>118</v>
      </c>
      <c r="E27" s="17" t="s">
        <v>119</v>
      </c>
      <c r="F27" s="30">
        <v>30</v>
      </c>
      <c r="G27" s="23" t="s">
        <v>50</v>
      </c>
      <c r="H27" s="20">
        <f t="shared" si="1"/>
        <v>30</v>
      </c>
      <c r="I27" s="17" t="s">
        <v>120</v>
      </c>
      <c r="J27" s="38">
        <v>43831</v>
      </c>
      <c r="K27" s="37">
        <v>44048</v>
      </c>
      <c r="L27" s="26" t="s">
        <v>18</v>
      </c>
      <c r="M27" s="26" t="s">
        <v>18</v>
      </c>
    </row>
    <row r="28" s="4" customFormat="1" ht="67" customHeight="1" spans="1:13">
      <c r="A28" s="26">
        <v>6</v>
      </c>
      <c r="B28" s="24" t="s">
        <v>121</v>
      </c>
      <c r="C28" s="28" t="s">
        <v>122</v>
      </c>
      <c r="D28" s="24" t="s">
        <v>123</v>
      </c>
      <c r="E28" s="26" t="s">
        <v>124</v>
      </c>
      <c r="F28" s="29">
        <v>50</v>
      </c>
      <c r="G28" s="23" t="s">
        <v>50</v>
      </c>
      <c r="H28" s="20">
        <f t="shared" si="1"/>
        <v>50</v>
      </c>
      <c r="I28" s="26" t="s">
        <v>125</v>
      </c>
      <c r="J28" s="37">
        <v>43831</v>
      </c>
      <c r="K28" s="37">
        <v>44049</v>
      </c>
      <c r="L28" s="26" t="s">
        <v>18</v>
      </c>
      <c r="M28" s="26" t="s">
        <v>18</v>
      </c>
    </row>
    <row r="29" s="5" customFormat="1" ht="67" customHeight="1" spans="1:13">
      <c r="A29" s="25" t="s">
        <v>22</v>
      </c>
      <c r="B29" s="25" t="s">
        <v>23</v>
      </c>
      <c r="C29" s="26" t="s">
        <v>126</v>
      </c>
      <c r="D29" s="26"/>
      <c r="E29" s="26">
        <v>8</v>
      </c>
      <c r="F29" s="20">
        <v>670</v>
      </c>
      <c r="G29" s="23"/>
      <c r="H29" s="20">
        <f t="shared" si="1"/>
        <v>670</v>
      </c>
      <c r="I29" s="26"/>
      <c r="J29" s="26"/>
      <c r="K29" s="37"/>
      <c r="L29" s="26"/>
      <c r="M29" s="26"/>
    </row>
    <row r="30" s="6" customFormat="1" ht="67" customHeight="1" spans="1:13">
      <c r="A30" s="26">
        <v>1</v>
      </c>
      <c r="B30" s="26" t="s">
        <v>127</v>
      </c>
      <c r="C30" s="26" t="s">
        <v>128</v>
      </c>
      <c r="D30" s="26" t="s">
        <v>129</v>
      </c>
      <c r="E30" s="26" t="s">
        <v>130</v>
      </c>
      <c r="F30" s="23">
        <v>225</v>
      </c>
      <c r="G30" s="23" t="s">
        <v>50</v>
      </c>
      <c r="H30" s="20">
        <f t="shared" si="1"/>
        <v>225</v>
      </c>
      <c r="I30" s="26" t="s">
        <v>131</v>
      </c>
      <c r="J30" s="37">
        <v>43466</v>
      </c>
      <c r="K30" s="37">
        <v>44051</v>
      </c>
      <c r="L30" s="26" t="s">
        <v>18</v>
      </c>
      <c r="M30" s="26" t="s">
        <v>18</v>
      </c>
    </row>
    <row r="31" s="6" customFormat="1" ht="67" customHeight="1" spans="1:13">
      <c r="A31" s="26">
        <v>2</v>
      </c>
      <c r="B31" s="26" t="s">
        <v>132</v>
      </c>
      <c r="C31" s="26" t="s">
        <v>133</v>
      </c>
      <c r="D31" s="26" t="s">
        <v>134</v>
      </c>
      <c r="E31" s="26" t="s">
        <v>135</v>
      </c>
      <c r="F31" s="23">
        <v>80</v>
      </c>
      <c r="G31" s="23" t="s">
        <v>50</v>
      </c>
      <c r="H31" s="20">
        <f t="shared" si="1"/>
        <v>80</v>
      </c>
      <c r="I31" s="26" t="s">
        <v>136</v>
      </c>
      <c r="J31" s="37">
        <v>43832</v>
      </c>
      <c r="K31" s="37">
        <v>44053</v>
      </c>
      <c r="L31" s="26" t="s">
        <v>18</v>
      </c>
      <c r="M31" s="26" t="s">
        <v>18</v>
      </c>
    </row>
    <row r="32" s="6" customFormat="1" ht="49" customHeight="1" spans="1:13">
      <c r="A32" s="26">
        <v>3</v>
      </c>
      <c r="B32" s="26" t="s">
        <v>137</v>
      </c>
      <c r="C32" s="26" t="s">
        <v>138</v>
      </c>
      <c r="D32" s="26" t="s">
        <v>139</v>
      </c>
      <c r="E32" s="26" t="s">
        <v>140</v>
      </c>
      <c r="F32" s="23">
        <v>30</v>
      </c>
      <c r="G32" s="23" t="s">
        <v>50</v>
      </c>
      <c r="H32" s="20">
        <f t="shared" si="1"/>
        <v>30</v>
      </c>
      <c r="I32" s="26" t="s">
        <v>141</v>
      </c>
      <c r="J32" s="37">
        <v>43831</v>
      </c>
      <c r="K32" s="37">
        <v>44054</v>
      </c>
      <c r="L32" s="26" t="s">
        <v>18</v>
      </c>
      <c r="M32" s="26" t="s">
        <v>18</v>
      </c>
    </row>
    <row r="33" s="4" customFormat="1" ht="49" customHeight="1" spans="1:13">
      <c r="A33" s="26">
        <v>4</v>
      </c>
      <c r="B33" s="26" t="s">
        <v>142</v>
      </c>
      <c r="C33" s="26" t="s">
        <v>143</v>
      </c>
      <c r="D33" s="26" t="s">
        <v>144</v>
      </c>
      <c r="E33" s="26" t="s">
        <v>145</v>
      </c>
      <c r="F33" s="23">
        <v>180</v>
      </c>
      <c r="G33" s="23" t="s">
        <v>50</v>
      </c>
      <c r="H33" s="20">
        <f t="shared" si="1"/>
        <v>180</v>
      </c>
      <c r="I33" s="26" t="s">
        <v>146</v>
      </c>
      <c r="J33" s="37">
        <v>43831</v>
      </c>
      <c r="K33" s="37">
        <v>44055</v>
      </c>
      <c r="L33" s="26" t="s">
        <v>18</v>
      </c>
      <c r="M33" s="26" t="s">
        <v>18</v>
      </c>
    </row>
    <row r="34" s="4" customFormat="1" ht="49" customHeight="1" spans="1:13">
      <c r="A34" s="26">
        <v>5</v>
      </c>
      <c r="B34" s="17" t="s">
        <v>147</v>
      </c>
      <c r="C34" s="17" t="s">
        <v>148</v>
      </c>
      <c r="D34" s="17" t="s">
        <v>149</v>
      </c>
      <c r="E34" s="26" t="s">
        <v>150</v>
      </c>
      <c r="F34" s="20">
        <v>45</v>
      </c>
      <c r="G34" s="23" t="s">
        <v>50</v>
      </c>
      <c r="H34" s="20">
        <v>45</v>
      </c>
      <c r="I34" s="17" t="s">
        <v>151</v>
      </c>
      <c r="J34" s="38">
        <v>43831</v>
      </c>
      <c r="K34" s="37">
        <v>44056</v>
      </c>
      <c r="L34" s="26" t="s">
        <v>18</v>
      </c>
      <c r="M34" s="26" t="s">
        <v>18</v>
      </c>
    </row>
    <row r="35" s="6" customFormat="1" ht="49" customHeight="1" spans="1:13">
      <c r="A35" s="26">
        <v>6</v>
      </c>
      <c r="B35" s="26" t="s">
        <v>152</v>
      </c>
      <c r="C35" s="26" t="s">
        <v>153</v>
      </c>
      <c r="D35" s="26" t="s">
        <v>154</v>
      </c>
      <c r="E35" s="26" t="s">
        <v>155</v>
      </c>
      <c r="F35" s="23">
        <v>20</v>
      </c>
      <c r="G35" s="23" t="s">
        <v>50</v>
      </c>
      <c r="H35" s="20">
        <f>F35</f>
        <v>20</v>
      </c>
      <c r="I35" s="26" t="s">
        <v>156</v>
      </c>
      <c r="J35" s="37">
        <v>43862</v>
      </c>
      <c r="K35" s="37">
        <v>44057</v>
      </c>
      <c r="L35" s="26" t="s">
        <v>18</v>
      </c>
      <c r="M35" s="26" t="s">
        <v>18</v>
      </c>
    </row>
    <row r="36" s="6" customFormat="1" ht="49" customHeight="1" spans="1:13">
      <c r="A36" s="26">
        <v>7</v>
      </c>
      <c r="B36" s="26" t="s">
        <v>157</v>
      </c>
      <c r="C36" s="26" t="s">
        <v>158</v>
      </c>
      <c r="D36" s="26" t="s">
        <v>123</v>
      </c>
      <c r="E36" s="26" t="s">
        <v>150</v>
      </c>
      <c r="F36" s="23">
        <v>90</v>
      </c>
      <c r="G36" s="23" t="s">
        <v>50</v>
      </c>
      <c r="H36" s="20">
        <v>90</v>
      </c>
      <c r="I36" s="26" t="s">
        <v>159</v>
      </c>
      <c r="J36" s="38">
        <v>43862</v>
      </c>
      <c r="K36" s="37">
        <v>44058</v>
      </c>
      <c r="L36" s="26" t="s">
        <v>18</v>
      </c>
      <c r="M36" s="26" t="s">
        <v>160</v>
      </c>
    </row>
    <row r="37" s="7" customFormat="1" ht="49" customHeight="1" spans="1:13">
      <c r="A37" s="22" t="s">
        <v>25</v>
      </c>
      <c r="B37" s="22" t="s">
        <v>26</v>
      </c>
      <c r="C37" s="17"/>
      <c r="D37" s="17"/>
      <c r="E37" s="17"/>
      <c r="F37" s="20">
        <f>SUM(F38:F55)</f>
        <v>3148</v>
      </c>
      <c r="G37" s="23"/>
      <c r="H37" s="20">
        <f>F37</f>
        <v>3148</v>
      </c>
      <c r="I37" s="17"/>
      <c r="J37" s="17"/>
      <c r="K37" s="17"/>
      <c r="L37" s="17"/>
      <c r="M37" s="17"/>
    </row>
    <row r="38" s="7" customFormat="1" ht="330" customHeight="1" spans="1:13">
      <c r="A38" s="17">
        <v>1</v>
      </c>
      <c r="B38" s="17" t="s">
        <v>161</v>
      </c>
      <c r="C38" s="31" t="s">
        <v>162</v>
      </c>
      <c r="D38" s="17" t="s">
        <v>163</v>
      </c>
      <c r="E38" s="17" t="s">
        <v>164</v>
      </c>
      <c r="F38" s="20">
        <v>2892</v>
      </c>
      <c r="G38" s="23" t="s">
        <v>50</v>
      </c>
      <c r="H38" s="20">
        <f>F38</f>
        <v>2892</v>
      </c>
      <c r="I38" s="17" t="s">
        <v>165</v>
      </c>
      <c r="J38" s="38">
        <v>43891</v>
      </c>
      <c r="K38" s="38">
        <v>44166</v>
      </c>
      <c r="L38" s="17" t="s">
        <v>28</v>
      </c>
      <c r="M38" s="17" t="s">
        <v>28</v>
      </c>
    </row>
    <row r="39" s="7" customFormat="1" ht="59" customHeight="1" spans="1:13">
      <c r="A39" s="17">
        <v>2</v>
      </c>
      <c r="B39" s="17" t="s">
        <v>166</v>
      </c>
      <c r="C39" s="17" t="s">
        <v>167</v>
      </c>
      <c r="D39" s="17" t="s">
        <v>168</v>
      </c>
      <c r="E39" s="17" t="s">
        <v>169</v>
      </c>
      <c r="F39" s="20">
        <v>8</v>
      </c>
      <c r="G39" s="23" t="s">
        <v>50</v>
      </c>
      <c r="H39" s="20">
        <v>8</v>
      </c>
      <c r="I39" s="17" t="s">
        <v>170</v>
      </c>
      <c r="J39" s="38">
        <v>43891</v>
      </c>
      <c r="K39" s="38">
        <v>44044</v>
      </c>
      <c r="L39" s="17" t="s">
        <v>28</v>
      </c>
      <c r="M39" s="17" t="s">
        <v>28</v>
      </c>
    </row>
    <row r="40" s="8" customFormat="1" ht="59" customHeight="1" spans="1:13">
      <c r="A40" s="17">
        <v>3</v>
      </c>
      <c r="B40" s="17" t="s">
        <v>171</v>
      </c>
      <c r="C40" s="17" t="s">
        <v>172</v>
      </c>
      <c r="D40" s="17" t="s">
        <v>173</v>
      </c>
      <c r="E40" s="17" t="s">
        <v>169</v>
      </c>
      <c r="F40" s="20">
        <v>70</v>
      </c>
      <c r="G40" s="23" t="s">
        <v>50</v>
      </c>
      <c r="H40" s="20">
        <v>70</v>
      </c>
      <c r="I40" s="17" t="s">
        <v>174</v>
      </c>
      <c r="J40" s="38">
        <v>43891</v>
      </c>
      <c r="K40" s="38">
        <v>44045</v>
      </c>
      <c r="L40" s="17" t="s">
        <v>28</v>
      </c>
      <c r="M40" s="17" t="s">
        <v>28</v>
      </c>
    </row>
    <row r="41" s="7" customFormat="1" ht="59" customHeight="1" spans="1:13">
      <c r="A41" s="17">
        <v>4</v>
      </c>
      <c r="B41" s="17" t="s">
        <v>175</v>
      </c>
      <c r="C41" s="17" t="s">
        <v>176</v>
      </c>
      <c r="D41" s="17" t="s">
        <v>177</v>
      </c>
      <c r="E41" s="17" t="s">
        <v>178</v>
      </c>
      <c r="F41" s="20">
        <v>5</v>
      </c>
      <c r="G41" s="23" t="s">
        <v>50</v>
      </c>
      <c r="H41" s="20">
        <v>5</v>
      </c>
      <c r="I41" s="17" t="s">
        <v>179</v>
      </c>
      <c r="J41" s="38">
        <v>43891</v>
      </c>
      <c r="K41" s="38">
        <v>44046</v>
      </c>
      <c r="L41" s="17" t="s">
        <v>28</v>
      </c>
      <c r="M41" s="17" t="s">
        <v>28</v>
      </c>
    </row>
    <row r="42" s="7" customFormat="1" ht="59" customHeight="1" spans="1:13">
      <c r="A42" s="17">
        <v>5</v>
      </c>
      <c r="B42" s="26" t="s">
        <v>180</v>
      </c>
      <c r="C42" s="26" t="s">
        <v>181</v>
      </c>
      <c r="D42" s="26" t="s">
        <v>182</v>
      </c>
      <c r="E42" s="17" t="s">
        <v>183</v>
      </c>
      <c r="F42" s="23">
        <v>45</v>
      </c>
      <c r="G42" s="23" t="s">
        <v>50</v>
      </c>
      <c r="H42" s="20">
        <v>45</v>
      </c>
      <c r="I42" s="26" t="s">
        <v>184</v>
      </c>
      <c r="J42" s="37">
        <v>43831</v>
      </c>
      <c r="K42" s="38">
        <v>44047</v>
      </c>
      <c r="L42" s="17" t="s">
        <v>28</v>
      </c>
      <c r="M42" s="17" t="s">
        <v>28</v>
      </c>
    </row>
    <row r="43" s="7" customFormat="1" ht="59" customHeight="1" spans="1:13">
      <c r="A43" s="17">
        <v>6</v>
      </c>
      <c r="B43" s="26" t="s">
        <v>185</v>
      </c>
      <c r="C43" s="26" t="s">
        <v>186</v>
      </c>
      <c r="D43" s="26" t="s">
        <v>187</v>
      </c>
      <c r="E43" s="17" t="s">
        <v>188</v>
      </c>
      <c r="F43" s="23">
        <v>4</v>
      </c>
      <c r="G43" s="23" t="s">
        <v>50</v>
      </c>
      <c r="H43" s="20">
        <v>4</v>
      </c>
      <c r="I43" s="26" t="s">
        <v>189</v>
      </c>
      <c r="J43" s="37">
        <v>43800</v>
      </c>
      <c r="K43" s="38">
        <v>44048</v>
      </c>
      <c r="L43" s="17" t="s">
        <v>28</v>
      </c>
      <c r="M43" s="17" t="s">
        <v>28</v>
      </c>
    </row>
    <row r="44" s="7" customFormat="1" ht="59" customHeight="1" spans="1:13">
      <c r="A44" s="17">
        <v>7</v>
      </c>
      <c r="B44" s="17" t="s">
        <v>190</v>
      </c>
      <c r="C44" s="17" t="s">
        <v>191</v>
      </c>
      <c r="D44" s="17" t="s">
        <v>192</v>
      </c>
      <c r="E44" s="17" t="s">
        <v>193</v>
      </c>
      <c r="F44" s="20">
        <v>29</v>
      </c>
      <c r="G44" s="23" t="s">
        <v>50</v>
      </c>
      <c r="H44" s="20">
        <v>29</v>
      </c>
      <c r="I44" s="17" t="s">
        <v>194</v>
      </c>
      <c r="J44" s="38">
        <v>43831</v>
      </c>
      <c r="K44" s="38">
        <v>44049</v>
      </c>
      <c r="L44" s="17" t="s">
        <v>28</v>
      </c>
      <c r="M44" s="17" t="s">
        <v>28</v>
      </c>
    </row>
    <row r="45" s="7" customFormat="1" ht="59" customHeight="1" spans="1:13">
      <c r="A45" s="17">
        <v>8</v>
      </c>
      <c r="B45" s="17" t="s">
        <v>195</v>
      </c>
      <c r="C45" s="17" t="s">
        <v>196</v>
      </c>
      <c r="D45" s="17" t="s">
        <v>197</v>
      </c>
      <c r="E45" s="17" t="s">
        <v>169</v>
      </c>
      <c r="F45" s="20">
        <v>8</v>
      </c>
      <c r="G45" s="23" t="s">
        <v>50</v>
      </c>
      <c r="H45" s="20">
        <v>8</v>
      </c>
      <c r="I45" s="17" t="s">
        <v>198</v>
      </c>
      <c r="J45" s="38">
        <v>43891</v>
      </c>
      <c r="K45" s="38">
        <v>44050</v>
      </c>
      <c r="L45" s="17" t="s">
        <v>28</v>
      </c>
      <c r="M45" s="17" t="s">
        <v>28</v>
      </c>
    </row>
    <row r="46" s="7" customFormat="1" ht="59" customHeight="1" spans="1:13">
      <c r="A46" s="17">
        <v>9</v>
      </c>
      <c r="B46" s="17" t="s">
        <v>199</v>
      </c>
      <c r="C46" s="17" t="s">
        <v>200</v>
      </c>
      <c r="D46" s="17" t="s">
        <v>201</v>
      </c>
      <c r="E46" s="17" t="s">
        <v>202</v>
      </c>
      <c r="F46" s="20">
        <v>6</v>
      </c>
      <c r="G46" s="23" t="s">
        <v>50</v>
      </c>
      <c r="H46" s="20">
        <v>6</v>
      </c>
      <c r="I46" s="17" t="s">
        <v>203</v>
      </c>
      <c r="J46" s="38">
        <v>43891</v>
      </c>
      <c r="K46" s="38">
        <v>44051</v>
      </c>
      <c r="L46" s="17" t="s">
        <v>28</v>
      </c>
      <c r="M46" s="17" t="s">
        <v>28</v>
      </c>
    </row>
    <row r="47" s="7" customFormat="1" ht="59" customHeight="1" spans="1:13">
      <c r="A47" s="17">
        <v>10</v>
      </c>
      <c r="B47" s="17" t="s">
        <v>204</v>
      </c>
      <c r="C47" s="17" t="s">
        <v>205</v>
      </c>
      <c r="D47" s="17" t="s">
        <v>206</v>
      </c>
      <c r="E47" s="17" t="s">
        <v>178</v>
      </c>
      <c r="F47" s="20">
        <v>5</v>
      </c>
      <c r="G47" s="23" t="s">
        <v>50</v>
      </c>
      <c r="H47" s="20">
        <v>5</v>
      </c>
      <c r="I47" s="17" t="s">
        <v>207</v>
      </c>
      <c r="J47" s="38">
        <v>43891</v>
      </c>
      <c r="K47" s="38">
        <v>44052</v>
      </c>
      <c r="L47" s="17" t="s">
        <v>28</v>
      </c>
      <c r="M47" s="17" t="s">
        <v>28</v>
      </c>
    </row>
    <row r="48" s="7" customFormat="1" ht="59" customHeight="1" spans="1:13">
      <c r="A48" s="17">
        <v>11</v>
      </c>
      <c r="B48" s="17" t="s">
        <v>208</v>
      </c>
      <c r="C48" s="17" t="s">
        <v>209</v>
      </c>
      <c r="D48" s="17" t="s">
        <v>210</v>
      </c>
      <c r="E48" s="17" t="s">
        <v>211</v>
      </c>
      <c r="F48" s="20">
        <v>15</v>
      </c>
      <c r="G48" s="23" t="s">
        <v>50</v>
      </c>
      <c r="H48" s="20">
        <v>15</v>
      </c>
      <c r="I48" s="17" t="s">
        <v>212</v>
      </c>
      <c r="J48" s="38">
        <v>43891</v>
      </c>
      <c r="K48" s="38">
        <v>44053</v>
      </c>
      <c r="L48" s="17" t="s">
        <v>28</v>
      </c>
      <c r="M48" s="17" t="s">
        <v>28</v>
      </c>
    </row>
    <row r="49" s="7" customFormat="1" ht="59" customHeight="1" spans="1:13">
      <c r="A49" s="17">
        <v>12</v>
      </c>
      <c r="B49" s="17" t="s">
        <v>213</v>
      </c>
      <c r="C49" s="17" t="s">
        <v>214</v>
      </c>
      <c r="D49" s="17" t="s">
        <v>215</v>
      </c>
      <c r="E49" s="17" t="s">
        <v>216</v>
      </c>
      <c r="F49" s="20">
        <v>3</v>
      </c>
      <c r="G49" s="23" t="s">
        <v>50</v>
      </c>
      <c r="H49" s="20">
        <v>3</v>
      </c>
      <c r="I49" s="17" t="s">
        <v>217</v>
      </c>
      <c r="J49" s="38">
        <v>43831</v>
      </c>
      <c r="K49" s="38">
        <v>44054</v>
      </c>
      <c r="L49" s="17" t="s">
        <v>28</v>
      </c>
      <c r="M49" s="17" t="s">
        <v>28</v>
      </c>
    </row>
    <row r="50" s="7" customFormat="1" ht="59" customHeight="1" spans="1:13">
      <c r="A50" s="17">
        <v>13</v>
      </c>
      <c r="B50" s="17" t="s">
        <v>218</v>
      </c>
      <c r="C50" s="17" t="s">
        <v>219</v>
      </c>
      <c r="D50" s="17" t="s">
        <v>220</v>
      </c>
      <c r="E50" s="17" t="s">
        <v>221</v>
      </c>
      <c r="F50" s="20">
        <v>10</v>
      </c>
      <c r="G50" s="23" t="s">
        <v>50</v>
      </c>
      <c r="H50" s="20">
        <v>10</v>
      </c>
      <c r="I50" s="17" t="s">
        <v>222</v>
      </c>
      <c r="J50" s="38">
        <v>43891</v>
      </c>
      <c r="K50" s="38">
        <v>44055</v>
      </c>
      <c r="L50" s="17" t="s">
        <v>28</v>
      </c>
      <c r="M50" s="17" t="s">
        <v>28</v>
      </c>
    </row>
    <row r="51" s="7" customFormat="1" ht="59" customHeight="1" spans="1:13">
      <c r="A51" s="17">
        <v>14</v>
      </c>
      <c r="B51" s="17" t="s">
        <v>223</v>
      </c>
      <c r="C51" s="17" t="s">
        <v>224</v>
      </c>
      <c r="D51" s="17" t="s">
        <v>225</v>
      </c>
      <c r="E51" s="17" t="s">
        <v>169</v>
      </c>
      <c r="F51" s="20">
        <v>8</v>
      </c>
      <c r="G51" s="23" t="s">
        <v>50</v>
      </c>
      <c r="H51" s="20">
        <v>8</v>
      </c>
      <c r="I51" s="17" t="s">
        <v>226</v>
      </c>
      <c r="J51" s="38">
        <v>43891</v>
      </c>
      <c r="K51" s="38">
        <v>44056</v>
      </c>
      <c r="L51" s="17" t="s">
        <v>28</v>
      </c>
      <c r="M51" s="17" t="s">
        <v>28</v>
      </c>
    </row>
    <row r="52" s="7" customFormat="1" ht="59" customHeight="1" spans="1:13">
      <c r="A52" s="17">
        <v>15</v>
      </c>
      <c r="B52" s="17" t="s">
        <v>227</v>
      </c>
      <c r="C52" s="17" t="s">
        <v>228</v>
      </c>
      <c r="D52" s="17" t="s">
        <v>229</v>
      </c>
      <c r="E52" s="17" t="s">
        <v>178</v>
      </c>
      <c r="F52" s="20">
        <v>5</v>
      </c>
      <c r="G52" s="23" t="s">
        <v>50</v>
      </c>
      <c r="H52" s="20">
        <v>5</v>
      </c>
      <c r="I52" s="17" t="s">
        <v>230</v>
      </c>
      <c r="J52" s="38">
        <v>43831</v>
      </c>
      <c r="K52" s="38">
        <v>44057</v>
      </c>
      <c r="L52" s="17" t="s">
        <v>28</v>
      </c>
      <c r="M52" s="17" t="s">
        <v>28</v>
      </c>
    </row>
    <row r="53" s="7" customFormat="1" ht="59" customHeight="1" spans="1:13">
      <c r="A53" s="17">
        <v>16</v>
      </c>
      <c r="B53" s="17" t="s">
        <v>231</v>
      </c>
      <c r="C53" s="17" t="s">
        <v>232</v>
      </c>
      <c r="D53" s="17" t="s">
        <v>233</v>
      </c>
      <c r="E53" s="17" t="s">
        <v>178</v>
      </c>
      <c r="F53" s="20">
        <v>5</v>
      </c>
      <c r="G53" s="23" t="s">
        <v>50</v>
      </c>
      <c r="H53" s="20">
        <v>5</v>
      </c>
      <c r="I53" s="17" t="s">
        <v>234</v>
      </c>
      <c r="J53" s="38">
        <v>43831</v>
      </c>
      <c r="K53" s="38">
        <v>44058</v>
      </c>
      <c r="L53" s="17" t="s">
        <v>28</v>
      </c>
      <c r="M53" s="17" t="s">
        <v>28</v>
      </c>
    </row>
    <row r="54" s="7" customFormat="1" ht="59" customHeight="1" spans="1:13">
      <c r="A54" s="17">
        <v>17</v>
      </c>
      <c r="B54" s="18" t="s">
        <v>235</v>
      </c>
      <c r="C54" s="18" t="s">
        <v>236</v>
      </c>
      <c r="D54" s="18" t="s">
        <v>229</v>
      </c>
      <c r="E54" s="17" t="s">
        <v>211</v>
      </c>
      <c r="F54" s="32">
        <v>15</v>
      </c>
      <c r="G54" s="23" t="s">
        <v>50</v>
      </c>
      <c r="H54" s="18">
        <v>15</v>
      </c>
      <c r="I54" s="17" t="s">
        <v>237</v>
      </c>
      <c r="J54" s="38">
        <v>43892</v>
      </c>
      <c r="K54" s="38">
        <v>44059</v>
      </c>
      <c r="L54" s="17" t="s">
        <v>28</v>
      </c>
      <c r="M54" s="17" t="s">
        <v>28</v>
      </c>
    </row>
    <row r="55" s="7" customFormat="1" ht="59" customHeight="1" spans="1:13">
      <c r="A55" s="17">
        <v>18</v>
      </c>
      <c r="B55" s="26" t="s">
        <v>238</v>
      </c>
      <c r="C55" s="26" t="s">
        <v>239</v>
      </c>
      <c r="D55" s="26" t="s">
        <v>144</v>
      </c>
      <c r="E55" s="17" t="s">
        <v>211</v>
      </c>
      <c r="F55" s="23">
        <v>15</v>
      </c>
      <c r="G55" s="23" t="s">
        <v>50</v>
      </c>
      <c r="H55" s="20">
        <v>15</v>
      </c>
      <c r="I55" s="26" t="s">
        <v>240</v>
      </c>
      <c r="J55" s="37">
        <v>43891</v>
      </c>
      <c r="K55" s="38">
        <v>44060</v>
      </c>
      <c r="L55" s="17" t="s">
        <v>28</v>
      </c>
      <c r="M55" s="17" t="s">
        <v>28</v>
      </c>
    </row>
    <row r="56" s="7" customFormat="1" ht="59" customHeight="1" spans="1:13">
      <c r="A56" s="22" t="s">
        <v>29</v>
      </c>
      <c r="B56" s="22" t="s">
        <v>30</v>
      </c>
      <c r="C56" s="17"/>
      <c r="D56" s="17"/>
      <c r="E56" s="17"/>
      <c r="F56" s="33">
        <f>SUM(F57:F155)</f>
        <v>1976.1</v>
      </c>
      <c r="G56" s="34"/>
      <c r="H56" s="34">
        <f>SUM(H57:H155)</f>
        <v>1976.1</v>
      </c>
      <c r="I56" s="17"/>
      <c r="J56" s="38"/>
      <c r="K56" s="38"/>
      <c r="L56" s="17"/>
      <c r="M56" s="17"/>
    </row>
    <row r="57" s="7" customFormat="1" ht="57" customHeight="1" spans="1:13">
      <c r="A57" s="17">
        <v>1</v>
      </c>
      <c r="B57" s="17" t="s">
        <v>241</v>
      </c>
      <c r="C57" s="17" t="s">
        <v>242</v>
      </c>
      <c r="D57" s="17" t="s">
        <v>243</v>
      </c>
      <c r="E57" s="17" t="s">
        <v>244</v>
      </c>
      <c r="F57" s="20">
        <v>350</v>
      </c>
      <c r="G57" s="23" t="s">
        <v>50</v>
      </c>
      <c r="H57" s="20">
        <v>350</v>
      </c>
      <c r="I57" s="17" t="s">
        <v>245</v>
      </c>
      <c r="J57" s="38">
        <v>43891</v>
      </c>
      <c r="K57" s="38">
        <v>44062</v>
      </c>
      <c r="L57" s="17" t="s">
        <v>28</v>
      </c>
      <c r="M57" s="17" t="s">
        <v>28</v>
      </c>
    </row>
    <row r="58" ht="47" customHeight="1" spans="1:13">
      <c r="A58" s="17">
        <v>2</v>
      </c>
      <c r="B58" s="17" t="s">
        <v>246</v>
      </c>
      <c r="C58" s="17" t="s">
        <v>247</v>
      </c>
      <c r="D58" s="17" t="s">
        <v>108</v>
      </c>
      <c r="E58" s="17" t="s">
        <v>248</v>
      </c>
      <c r="F58" s="20">
        <v>25</v>
      </c>
      <c r="G58" s="23" t="s">
        <v>50</v>
      </c>
      <c r="H58" s="20">
        <v>25</v>
      </c>
      <c r="I58" s="17" t="s">
        <v>249</v>
      </c>
      <c r="J58" s="38">
        <v>43864</v>
      </c>
      <c r="K58" s="38">
        <v>44064</v>
      </c>
      <c r="L58" s="17" t="s">
        <v>28</v>
      </c>
      <c r="M58" s="17" t="s">
        <v>28</v>
      </c>
    </row>
    <row r="59" ht="62" customHeight="1" spans="1:13">
      <c r="A59" s="17">
        <v>3</v>
      </c>
      <c r="B59" s="17" t="s">
        <v>250</v>
      </c>
      <c r="C59" s="17" t="s">
        <v>251</v>
      </c>
      <c r="D59" s="17" t="s">
        <v>177</v>
      </c>
      <c r="E59" s="17" t="s">
        <v>252</v>
      </c>
      <c r="F59" s="20">
        <v>22</v>
      </c>
      <c r="G59" s="23" t="s">
        <v>50</v>
      </c>
      <c r="H59" s="20">
        <v>22</v>
      </c>
      <c r="I59" s="17" t="s">
        <v>253</v>
      </c>
      <c r="J59" s="38">
        <v>43865</v>
      </c>
      <c r="K59" s="38">
        <v>44065</v>
      </c>
      <c r="L59" s="17" t="s">
        <v>28</v>
      </c>
      <c r="M59" s="17" t="s">
        <v>28</v>
      </c>
    </row>
    <row r="60" ht="51" customHeight="1" spans="1:13">
      <c r="A60" s="17">
        <v>4</v>
      </c>
      <c r="B60" s="17" t="s">
        <v>254</v>
      </c>
      <c r="C60" s="17" t="s">
        <v>255</v>
      </c>
      <c r="D60" s="17" t="s">
        <v>256</v>
      </c>
      <c r="E60" s="17" t="s">
        <v>257</v>
      </c>
      <c r="F60" s="20">
        <v>18</v>
      </c>
      <c r="G60" s="23" t="s">
        <v>50</v>
      </c>
      <c r="H60" s="20">
        <v>18</v>
      </c>
      <c r="I60" s="17" t="s">
        <v>258</v>
      </c>
      <c r="J60" s="38">
        <v>43866</v>
      </c>
      <c r="K60" s="38">
        <v>44066</v>
      </c>
      <c r="L60" s="17" t="s">
        <v>28</v>
      </c>
      <c r="M60" s="17" t="s">
        <v>28</v>
      </c>
    </row>
    <row r="61" ht="51" customHeight="1" spans="1:13">
      <c r="A61" s="17">
        <v>5</v>
      </c>
      <c r="B61" s="17" t="s">
        <v>259</v>
      </c>
      <c r="C61" s="17" t="s">
        <v>260</v>
      </c>
      <c r="D61" s="17" t="s">
        <v>261</v>
      </c>
      <c r="E61" s="17" t="s">
        <v>262</v>
      </c>
      <c r="F61" s="20">
        <v>50</v>
      </c>
      <c r="G61" s="23" t="s">
        <v>50</v>
      </c>
      <c r="H61" s="20">
        <v>50</v>
      </c>
      <c r="I61" s="17" t="s">
        <v>263</v>
      </c>
      <c r="J61" s="38">
        <v>43867</v>
      </c>
      <c r="K61" s="38">
        <v>44067</v>
      </c>
      <c r="L61" s="17" t="s">
        <v>28</v>
      </c>
      <c r="M61" s="17" t="s">
        <v>28</v>
      </c>
    </row>
    <row r="62" ht="51" customHeight="1" spans="1:13">
      <c r="A62" s="17">
        <v>6</v>
      </c>
      <c r="B62" s="17" t="s">
        <v>264</v>
      </c>
      <c r="C62" s="17" t="s">
        <v>265</v>
      </c>
      <c r="D62" s="17" t="s">
        <v>266</v>
      </c>
      <c r="E62" s="17" t="s">
        <v>221</v>
      </c>
      <c r="F62" s="20">
        <v>10</v>
      </c>
      <c r="G62" s="23" t="s">
        <v>50</v>
      </c>
      <c r="H62" s="20">
        <v>10</v>
      </c>
      <c r="I62" s="17" t="s">
        <v>267</v>
      </c>
      <c r="J62" s="38">
        <v>43868</v>
      </c>
      <c r="K62" s="38">
        <v>44068</v>
      </c>
      <c r="L62" s="17" t="s">
        <v>28</v>
      </c>
      <c r="M62" s="17" t="s">
        <v>28</v>
      </c>
    </row>
    <row r="63" ht="51" customHeight="1" spans="1:13">
      <c r="A63" s="17">
        <v>7</v>
      </c>
      <c r="B63" s="17" t="s">
        <v>268</v>
      </c>
      <c r="C63" s="17" t="s">
        <v>269</v>
      </c>
      <c r="D63" s="17" t="s">
        <v>270</v>
      </c>
      <c r="E63" s="17" t="s">
        <v>221</v>
      </c>
      <c r="F63" s="20">
        <v>10</v>
      </c>
      <c r="G63" s="23" t="s">
        <v>50</v>
      </c>
      <c r="H63" s="20">
        <v>10</v>
      </c>
      <c r="I63" s="17" t="s">
        <v>271</v>
      </c>
      <c r="J63" s="38">
        <v>43869</v>
      </c>
      <c r="K63" s="38">
        <v>44069</v>
      </c>
      <c r="L63" s="17" t="s">
        <v>28</v>
      </c>
      <c r="M63" s="17" t="s">
        <v>28</v>
      </c>
    </row>
    <row r="64" ht="51" customHeight="1" spans="1:13">
      <c r="A64" s="17">
        <v>8</v>
      </c>
      <c r="B64" s="17" t="s">
        <v>272</v>
      </c>
      <c r="C64" s="17" t="s">
        <v>273</v>
      </c>
      <c r="D64" s="17" t="s">
        <v>274</v>
      </c>
      <c r="E64" s="17" t="s">
        <v>193</v>
      </c>
      <c r="F64" s="20">
        <v>29</v>
      </c>
      <c r="G64" s="23" t="s">
        <v>50</v>
      </c>
      <c r="H64" s="20">
        <v>29</v>
      </c>
      <c r="I64" s="17" t="s">
        <v>275</v>
      </c>
      <c r="J64" s="38">
        <v>43870</v>
      </c>
      <c r="K64" s="38">
        <v>44070</v>
      </c>
      <c r="L64" s="17" t="s">
        <v>28</v>
      </c>
      <c r="M64" s="17" t="s">
        <v>28</v>
      </c>
    </row>
    <row r="65" ht="51" customHeight="1" spans="1:13">
      <c r="A65" s="17">
        <v>9</v>
      </c>
      <c r="B65" s="17" t="s">
        <v>276</v>
      </c>
      <c r="C65" s="17" t="s">
        <v>277</v>
      </c>
      <c r="D65" s="17" t="s">
        <v>278</v>
      </c>
      <c r="E65" s="17" t="s">
        <v>211</v>
      </c>
      <c r="F65" s="20">
        <v>15</v>
      </c>
      <c r="G65" s="23" t="s">
        <v>50</v>
      </c>
      <c r="H65" s="20">
        <v>15</v>
      </c>
      <c r="I65" s="17" t="s">
        <v>279</v>
      </c>
      <c r="J65" s="38">
        <v>43871</v>
      </c>
      <c r="K65" s="38">
        <v>44071</v>
      </c>
      <c r="L65" s="17" t="s">
        <v>28</v>
      </c>
      <c r="M65" s="17" t="s">
        <v>28</v>
      </c>
    </row>
    <row r="66" ht="51" customHeight="1" spans="1:13">
      <c r="A66" s="17">
        <v>10</v>
      </c>
      <c r="B66" s="17" t="s">
        <v>280</v>
      </c>
      <c r="C66" s="17" t="s">
        <v>281</v>
      </c>
      <c r="D66" s="17" t="s">
        <v>278</v>
      </c>
      <c r="E66" s="17" t="s">
        <v>202</v>
      </c>
      <c r="F66" s="20">
        <v>6</v>
      </c>
      <c r="G66" s="23" t="s">
        <v>50</v>
      </c>
      <c r="H66" s="20">
        <v>6</v>
      </c>
      <c r="I66" s="17" t="s">
        <v>279</v>
      </c>
      <c r="J66" s="38">
        <v>43872</v>
      </c>
      <c r="K66" s="38">
        <v>44072</v>
      </c>
      <c r="L66" s="17" t="s">
        <v>28</v>
      </c>
      <c r="M66" s="17" t="s">
        <v>28</v>
      </c>
    </row>
    <row r="67" ht="51" customHeight="1" spans="1:13">
      <c r="A67" s="17">
        <v>11</v>
      </c>
      <c r="B67" s="17" t="s">
        <v>282</v>
      </c>
      <c r="C67" s="17" t="s">
        <v>283</v>
      </c>
      <c r="D67" s="17" t="s">
        <v>284</v>
      </c>
      <c r="E67" s="17" t="s">
        <v>221</v>
      </c>
      <c r="F67" s="20">
        <v>10</v>
      </c>
      <c r="G67" s="23" t="s">
        <v>50</v>
      </c>
      <c r="H67" s="20">
        <v>10</v>
      </c>
      <c r="I67" s="17" t="s">
        <v>285</v>
      </c>
      <c r="J67" s="38">
        <v>43873</v>
      </c>
      <c r="K67" s="38">
        <v>44073</v>
      </c>
      <c r="L67" s="17" t="s">
        <v>28</v>
      </c>
      <c r="M67" s="17" t="s">
        <v>28</v>
      </c>
    </row>
    <row r="68" ht="51" customHeight="1" spans="1:13">
      <c r="A68" s="17">
        <v>12</v>
      </c>
      <c r="B68" s="17" t="s">
        <v>286</v>
      </c>
      <c r="C68" s="17" t="s">
        <v>287</v>
      </c>
      <c r="D68" s="17" t="s">
        <v>288</v>
      </c>
      <c r="E68" s="17" t="s">
        <v>216</v>
      </c>
      <c r="F68" s="20">
        <v>3</v>
      </c>
      <c r="G68" s="23" t="s">
        <v>50</v>
      </c>
      <c r="H68" s="20">
        <v>3</v>
      </c>
      <c r="I68" s="17" t="s">
        <v>289</v>
      </c>
      <c r="J68" s="38">
        <v>43874</v>
      </c>
      <c r="K68" s="38">
        <v>44074</v>
      </c>
      <c r="L68" s="17" t="s">
        <v>28</v>
      </c>
      <c r="M68" s="17" t="s">
        <v>28</v>
      </c>
    </row>
    <row r="69" ht="51" customHeight="1" spans="1:13">
      <c r="A69" s="17">
        <v>13</v>
      </c>
      <c r="B69" s="17" t="s">
        <v>290</v>
      </c>
      <c r="C69" s="17" t="s">
        <v>291</v>
      </c>
      <c r="D69" s="17" t="s">
        <v>292</v>
      </c>
      <c r="E69" s="17" t="s">
        <v>293</v>
      </c>
      <c r="F69" s="20">
        <v>4.6</v>
      </c>
      <c r="G69" s="23" t="s">
        <v>50</v>
      </c>
      <c r="H69" s="20">
        <v>4.6</v>
      </c>
      <c r="I69" s="17" t="s">
        <v>294</v>
      </c>
      <c r="J69" s="38">
        <v>43875</v>
      </c>
      <c r="K69" s="38">
        <v>44044</v>
      </c>
      <c r="L69" s="17" t="s">
        <v>28</v>
      </c>
      <c r="M69" s="17" t="s">
        <v>28</v>
      </c>
    </row>
    <row r="70" ht="51" customHeight="1" spans="1:13">
      <c r="A70" s="17">
        <v>14</v>
      </c>
      <c r="B70" s="17" t="s">
        <v>295</v>
      </c>
      <c r="C70" s="17" t="s">
        <v>296</v>
      </c>
      <c r="D70" s="17" t="s">
        <v>297</v>
      </c>
      <c r="E70" s="17" t="s">
        <v>178</v>
      </c>
      <c r="F70" s="20">
        <v>5</v>
      </c>
      <c r="G70" s="23" t="s">
        <v>50</v>
      </c>
      <c r="H70" s="20">
        <v>5</v>
      </c>
      <c r="I70" s="17" t="s">
        <v>298</v>
      </c>
      <c r="J70" s="38">
        <v>43876</v>
      </c>
      <c r="K70" s="38">
        <v>44045</v>
      </c>
      <c r="L70" s="17" t="s">
        <v>28</v>
      </c>
      <c r="M70" s="17" t="s">
        <v>28</v>
      </c>
    </row>
    <row r="71" ht="51" customHeight="1" spans="1:13">
      <c r="A71" s="17">
        <v>15</v>
      </c>
      <c r="B71" s="17" t="s">
        <v>299</v>
      </c>
      <c r="C71" s="17" t="s">
        <v>300</v>
      </c>
      <c r="D71" s="17" t="s">
        <v>301</v>
      </c>
      <c r="E71" s="17" t="s">
        <v>188</v>
      </c>
      <c r="F71" s="20">
        <v>4</v>
      </c>
      <c r="G71" s="23" t="s">
        <v>50</v>
      </c>
      <c r="H71" s="20">
        <v>4</v>
      </c>
      <c r="I71" s="17" t="s">
        <v>302</v>
      </c>
      <c r="J71" s="38">
        <v>43877</v>
      </c>
      <c r="K71" s="38">
        <v>44046</v>
      </c>
      <c r="L71" s="17" t="s">
        <v>28</v>
      </c>
      <c r="M71" s="17" t="s">
        <v>28</v>
      </c>
    </row>
    <row r="72" ht="50" customHeight="1" spans="1:13">
      <c r="A72" s="31">
        <v>16</v>
      </c>
      <c r="B72" s="31" t="s">
        <v>303</v>
      </c>
      <c r="C72" s="31" t="s">
        <v>304</v>
      </c>
      <c r="D72" s="17" t="s">
        <v>305</v>
      </c>
      <c r="E72" s="17" t="s">
        <v>306</v>
      </c>
      <c r="F72" s="20">
        <v>41</v>
      </c>
      <c r="G72" s="23" t="s">
        <v>50</v>
      </c>
      <c r="H72" s="20">
        <v>41</v>
      </c>
      <c r="I72" s="17" t="s">
        <v>307</v>
      </c>
      <c r="J72" s="38">
        <v>43878</v>
      </c>
      <c r="K72" s="38">
        <v>44047</v>
      </c>
      <c r="L72" s="17" t="s">
        <v>28</v>
      </c>
      <c r="M72" s="17" t="s">
        <v>28</v>
      </c>
    </row>
    <row r="73" ht="57" customHeight="1" spans="1:13">
      <c r="A73" s="31">
        <v>17</v>
      </c>
      <c r="B73" s="39" t="s">
        <v>308</v>
      </c>
      <c r="C73" s="39" t="s">
        <v>309</v>
      </c>
      <c r="D73" s="18" t="s">
        <v>310</v>
      </c>
      <c r="E73" s="18" t="s">
        <v>188</v>
      </c>
      <c r="F73" s="39">
        <v>4</v>
      </c>
      <c r="G73" s="23" t="s">
        <v>50</v>
      </c>
      <c r="H73" s="18">
        <f>F73</f>
        <v>4</v>
      </c>
      <c r="I73" s="18" t="s">
        <v>311</v>
      </c>
      <c r="J73" s="42" t="s">
        <v>312</v>
      </c>
      <c r="K73" s="42" t="s">
        <v>313</v>
      </c>
      <c r="L73" s="17" t="s">
        <v>28</v>
      </c>
      <c r="M73" s="17" t="s">
        <v>28</v>
      </c>
    </row>
    <row r="74" ht="57" customHeight="1" spans="1:13">
      <c r="A74" s="17">
        <v>18</v>
      </c>
      <c r="B74" s="17" t="s">
        <v>314</v>
      </c>
      <c r="C74" s="17" t="s">
        <v>315</v>
      </c>
      <c r="D74" s="17" t="s">
        <v>316</v>
      </c>
      <c r="E74" s="17" t="s">
        <v>188</v>
      </c>
      <c r="F74" s="20">
        <v>4</v>
      </c>
      <c r="G74" s="23" t="s">
        <v>50</v>
      </c>
      <c r="H74" s="20">
        <v>4</v>
      </c>
      <c r="I74" s="17" t="s">
        <v>317</v>
      </c>
      <c r="J74" s="38">
        <v>43881</v>
      </c>
      <c r="K74" s="38">
        <v>44050</v>
      </c>
      <c r="L74" s="17" t="s">
        <v>28</v>
      </c>
      <c r="M74" s="17" t="s">
        <v>28</v>
      </c>
    </row>
    <row r="75" ht="57" customHeight="1" spans="1:13">
      <c r="A75" s="17">
        <v>19</v>
      </c>
      <c r="B75" s="17" t="s">
        <v>318</v>
      </c>
      <c r="C75" s="17" t="s">
        <v>319</v>
      </c>
      <c r="D75" s="17" t="s">
        <v>320</v>
      </c>
      <c r="E75" s="17" t="s">
        <v>248</v>
      </c>
      <c r="F75" s="20">
        <v>25</v>
      </c>
      <c r="G75" s="23" t="s">
        <v>50</v>
      </c>
      <c r="H75" s="20">
        <v>25</v>
      </c>
      <c r="I75" s="17" t="s">
        <v>321</v>
      </c>
      <c r="J75" s="38">
        <v>43882</v>
      </c>
      <c r="K75" s="38">
        <v>44051</v>
      </c>
      <c r="L75" s="17" t="s">
        <v>28</v>
      </c>
      <c r="M75" s="17" t="s">
        <v>28</v>
      </c>
    </row>
    <row r="76" ht="57" customHeight="1" spans="1:13">
      <c r="A76" s="17">
        <v>20</v>
      </c>
      <c r="B76" s="17" t="s">
        <v>322</v>
      </c>
      <c r="C76" s="17" t="s">
        <v>323</v>
      </c>
      <c r="D76" s="17" t="s">
        <v>324</v>
      </c>
      <c r="E76" s="17" t="s">
        <v>211</v>
      </c>
      <c r="F76" s="20">
        <v>15</v>
      </c>
      <c r="G76" s="23" t="s">
        <v>50</v>
      </c>
      <c r="H76" s="20">
        <v>15</v>
      </c>
      <c r="I76" s="17" t="s">
        <v>325</v>
      </c>
      <c r="J76" s="38">
        <v>43883</v>
      </c>
      <c r="K76" s="38">
        <v>44052</v>
      </c>
      <c r="L76" s="17" t="s">
        <v>28</v>
      </c>
      <c r="M76" s="17" t="s">
        <v>28</v>
      </c>
    </row>
    <row r="77" ht="57" customHeight="1" spans="1:13">
      <c r="A77" s="17">
        <v>21</v>
      </c>
      <c r="B77" s="17" t="s">
        <v>326</v>
      </c>
      <c r="C77" s="17" t="s">
        <v>327</v>
      </c>
      <c r="D77" s="17" t="s">
        <v>103</v>
      </c>
      <c r="E77" s="17" t="s">
        <v>211</v>
      </c>
      <c r="F77" s="20">
        <v>15</v>
      </c>
      <c r="G77" s="23" t="s">
        <v>50</v>
      </c>
      <c r="H77" s="20">
        <v>15</v>
      </c>
      <c r="I77" s="17" t="s">
        <v>328</v>
      </c>
      <c r="J77" s="38">
        <v>43884</v>
      </c>
      <c r="K77" s="38">
        <v>44053</v>
      </c>
      <c r="L77" s="17" t="s">
        <v>28</v>
      </c>
      <c r="M77" s="17" t="s">
        <v>28</v>
      </c>
    </row>
    <row r="78" ht="82" customHeight="1" spans="1:13">
      <c r="A78" s="17">
        <v>22</v>
      </c>
      <c r="B78" s="17" t="s">
        <v>329</v>
      </c>
      <c r="C78" s="17" t="s">
        <v>330</v>
      </c>
      <c r="D78" s="17" t="s">
        <v>331</v>
      </c>
      <c r="E78" s="17" t="s">
        <v>169</v>
      </c>
      <c r="F78" s="20">
        <v>8</v>
      </c>
      <c r="G78" s="23" t="s">
        <v>50</v>
      </c>
      <c r="H78" s="20">
        <v>8</v>
      </c>
      <c r="I78" s="17" t="s">
        <v>332</v>
      </c>
      <c r="J78" s="38">
        <v>43885</v>
      </c>
      <c r="K78" s="38">
        <v>44054</v>
      </c>
      <c r="L78" s="17" t="s">
        <v>28</v>
      </c>
      <c r="M78" s="17" t="s">
        <v>28</v>
      </c>
    </row>
    <row r="79" ht="65" customHeight="1" spans="1:13">
      <c r="A79" s="17">
        <v>23</v>
      </c>
      <c r="B79" s="17" t="s">
        <v>333</v>
      </c>
      <c r="C79" s="17" t="s">
        <v>334</v>
      </c>
      <c r="D79" s="17" t="s">
        <v>335</v>
      </c>
      <c r="E79" s="17" t="s">
        <v>336</v>
      </c>
      <c r="F79" s="20">
        <v>9</v>
      </c>
      <c r="G79" s="23" t="s">
        <v>50</v>
      </c>
      <c r="H79" s="20">
        <v>9</v>
      </c>
      <c r="I79" s="17" t="s">
        <v>337</v>
      </c>
      <c r="J79" s="38">
        <v>43886</v>
      </c>
      <c r="K79" s="38">
        <v>44055</v>
      </c>
      <c r="L79" s="17" t="s">
        <v>28</v>
      </c>
      <c r="M79" s="17" t="s">
        <v>28</v>
      </c>
    </row>
    <row r="80" ht="65" customHeight="1" spans="1:13">
      <c r="A80" s="17">
        <v>24</v>
      </c>
      <c r="B80" s="17" t="s">
        <v>338</v>
      </c>
      <c r="C80" s="17" t="s">
        <v>339</v>
      </c>
      <c r="D80" s="17" t="s">
        <v>340</v>
      </c>
      <c r="E80" s="17" t="s">
        <v>202</v>
      </c>
      <c r="F80" s="20">
        <v>6</v>
      </c>
      <c r="G80" s="23" t="s">
        <v>50</v>
      </c>
      <c r="H80" s="20">
        <v>6</v>
      </c>
      <c r="I80" s="17" t="s">
        <v>341</v>
      </c>
      <c r="J80" s="38">
        <v>43887</v>
      </c>
      <c r="K80" s="38">
        <v>44056</v>
      </c>
      <c r="L80" s="17" t="s">
        <v>28</v>
      </c>
      <c r="M80" s="17" t="s">
        <v>28</v>
      </c>
    </row>
    <row r="81" ht="55" customHeight="1" spans="1:13">
      <c r="A81" s="17">
        <v>25</v>
      </c>
      <c r="B81" s="17" t="s">
        <v>342</v>
      </c>
      <c r="C81" s="17" t="s">
        <v>343</v>
      </c>
      <c r="D81" s="17" t="s">
        <v>344</v>
      </c>
      <c r="E81" s="17" t="s">
        <v>211</v>
      </c>
      <c r="F81" s="20">
        <v>15</v>
      </c>
      <c r="G81" s="23" t="s">
        <v>50</v>
      </c>
      <c r="H81" s="20">
        <v>15</v>
      </c>
      <c r="I81" s="17" t="s">
        <v>345</v>
      </c>
      <c r="J81" s="38">
        <v>43888</v>
      </c>
      <c r="K81" s="38">
        <v>44057</v>
      </c>
      <c r="L81" s="17" t="s">
        <v>28</v>
      </c>
      <c r="M81" s="17" t="s">
        <v>28</v>
      </c>
    </row>
    <row r="82" ht="72" customHeight="1" spans="1:13">
      <c r="A82" s="17">
        <v>26</v>
      </c>
      <c r="B82" s="17" t="s">
        <v>346</v>
      </c>
      <c r="C82" s="17" t="s">
        <v>347</v>
      </c>
      <c r="D82" s="17" t="s">
        <v>187</v>
      </c>
      <c r="E82" s="17" t="s">
        <v>348</v>
      </c>
      <c r="F82" s="20">
        <v>12</v>
      </c>
      <c r="G82" s="23" t="s">
        <v>50</v>
      </c>
      <c r="H82" s="20">
        <v>12</v>
      </c>
      <c r="I82" s="17" t="s">
        <v>349</v>
      </c>
      <c r="J82" s="38">
        <v>43889</v>
      </c>
      <c r="K82" s="38">
        <v>44058</v>
      </c>
      <c r="L82" s="17" t="s">
        <v>28</v>
      </c>
      <c r="M82" s="17" t="s">
        <v>28</v>
      </c>
    </row>
    <row r="83" ht="89" customHeight="1" spans="1:13">
      <c r="A83" s="17">
        <v>27</v>
      </c>
      <c r="B83" s="17" t="s">
        <v>350</v>
      </c>
      <c r="C83" s="17" t="s">
        <v>351</v>
      </c>
      <c r="D83" s="17" t="s">
        <v>352</v>
      </c>
      <c r="E83" s="17" t="s">
        <v>353</v>
      </c>
      <c r="F83" s="20">
        <v>2.2</v>
      </c>
      <c r="G83" s="23" t="s">
        <v>50</v>
      </c>
      <c r="H83" s="20">
        <v>2.2</v>
      </c>
      <c r="I83" s="17" t="s">
        <v>354</v>
      </c>
      <c r="J83" s="38">
        <v>43890</v>
      </c>
      <c r="K83" s="38">
        <v>44059</v>
      </c>
      <c r="L83" s="17" t="s">
        <v>28</v>
      </c>
      <c r="M83" s="17" t="s">
        <v>28</v>
      </c>
    </row>
    <row r="84" ht="70" customHeight="1" spans="1:13">
      <c r="A84" s="17">
        <v>28</v>
      </c>
      <c r="B84" s="17" t="s">
        <v>355</v>
      </c>
      <c r="C84" s="17" t="s">
        <v>356</v>
      </c>
      <c r="D84" s="17" t="s">
        <v>357</v>
      </c>
      <c r="E84" s="17" t="s">
        <v>178</v>
      </c>
      <c r="F84" s="20">
        <v>5</v>
      </c>
      <c r="G84" s="23" t="s">
        <v>50</v>
      </c>
      <c r="H84" s="20">
        <v>5</v>
      </c>
      <c r="I84" s="17" t="s">
        <v>358</v>
      </c>
      <c r="J84" s="38">
        <v>43862</v>
      </c>
      <c r="K84" s="38">
        <v>44060</v>
      </c>
      <c r="L84" s="17" t="s">
        <v>28</v>
      </c>
      <c r="M84" s="17" t="s">
        <v>28</v>
      </c>
    </row>
    <row r="85" ht="70" customHeight="1" spans="1:13">
      <c r="A85" s="17">
        <v>29</v>
      </c>
      <c r="B85" s="17" t="s">
        <v>359</v>
      </c>
      <c r="C85" s="17" t="s">
        <v>360</v>
      </c>
      <c r="D85" s="17" t="s">
        <v>361</v>
      </c>
      <c r="E85" s="17" t="s">
        <v>188</v>
      </c>
      <c r="F85" s="20">
        <v>4</v>
      </c>
      <c r="G85" s="23" t="s">
        <v>50</v>
      </c>
      <c r="H85" s="20">
        <v>4</v>
      </c>
      <c r="I85" s="17" t="s">
        <v>362</v>
      </c>
      <c r="J85" s="38">
        <v>43863</v>
      </c>
      <c r="K85" s="38">
        <v>44061</v>
      </c>
      <c r="L85" s="17" t="s">
        <v>28</v>
      </c>
      <c r="M85" s="17" t="s">
        <v>28</v>
      </c>
    </row>
    <row r="86" ht="70" customHeight="1" spans="1:13">
      <c r="A86" s="17">
        <v>30</v>
      </c>
      <c r="B86" s="17" t="s">
        <v>363</v>
      </c>
      <c r="C86" s="17" t="s">
        <v>364</v>
      </c>
      <c r="D86" s="17" t="s">
        <v>365</v>
      </c>
      <c r="E86" s="17" t="s">
        <v>257</v>
      </c>
      <c r="F86" s="20">
        <v>18</v>
      </c>
      <c r="G86" s="23" t="s">
        <v>50</v>
      </c>
      <c r="H86" s="20">
        <v>18</v>
      </c>
      <c r="I86" s="17" t="s">
        <v>366</v>
      </c>
      <c r="J86" s="38">
        <v>43864</v>
      </c>
      <c r="K86" s="38">
        <v>44062</v>
      </c>
      <c r="L86" s="17" t="s">
        <v>28</v>
      </c>
      <c r="M86" s="17" t="s">
        <v>28</v>
      </c>
    </row>
    <row r="87" ht="122" customHeight="1" spans="1:13">
      <c r="A87" s="17">
        <v>31</v>
      </c>
      <c r="B87" s="17" t="s">
        <v>363</v>
      </c>
      <c r="C87" s="17" t="s">
        <v>367</v>
      </c>
      <c r="D87" s="17" t="s">
        <v>365</v>
      </c>
      <c r="E87" s="17" t="s">
        <v>368</v>
      </c>
      <c r="F87" s="20">
        <v>60</v>
      </c>
      <c r="G87" s="23" t="s">
        <v>50</v>
      </c>
      <c r="H87" s="20">
        <v>60</v>
      </c>
      <c r="I87" s="17" t="s">
        <v>369</v>
      </c>
      <c r="J87" s="38">
        <v>43865</v>
      </c>
      <c r="K87" s="38">
        <v>44063</v>
      </c>
      <c r="L87" s="17" t="s">
        <v>28</v>
      </c>
      <c r="M87" s="17" t="s">
        <v>28</v>
      </c>
    </row>
    <row r="88" ht="69" customHeight="1" spans="1:13">
      <c r="A88" s="17">
        <v>32</v>
      </c>
      <c r="B88" s="17" t="s">
        <v>370</v>
      </c>
      <c r="C88" s="17" t="s">
        <v>371</v>
      </c>
      <c r="D88" s="17" t="s">
        <v>372</v>
      </c>
      <c r="E88" s="17" t="s">
        <v>368</v>
      </c>
      <c r="F88" s="20">
        <v>60</v>
      </c>
      <c r="G88" s="23" t="s">
        <v>50</v>
      </c>
      <c r="H88" s="20">
        <v>60</v>
      </c>
      <c r="I88" s="17" t="s">
        <v>373</v>
      </c>
      <c r="J88" s="38">
        <v>43866</v>
      </c>
      <c r="K88" s="38">
        <v>44064</v>
      </c>
      <c r="L88" s="17" t="s">
        <v>28</v>
      </c>
      <c r="M88" s="17" t="s">
        <v>28</v>
      </c>
    </row>
    <row r="89" ht="69" customHeight="1" spans="1:13">
      <c r="A89" s="17">
        <v>33</v>
      </c>
      <c r="B89" s="17" t="s">
        <v>374</v>
      </c>
      <c r="C89" s="31" t="s">
        <v>375</v>
      </c>
      <c r="D89" s="17" t="s">
        <v>376</v>
      </c>
      <c r="E89" s="17" t="s">
        <v>377</v>
      </c>
      <c r="F89" s="20">
        <v>32</v>
      </c>
      <c r="G89" s="23" t="s">
        <v>50</v>
      </c>
      <c r="H89" s="20">
        <v>32</v>
      </c>
      <c r="I89" s="17" t="s">
        <v>378</v>
      </c>
      <c r="J89" s="38">
        <v>43867</v>
      </c>
      <c r="K89" s="38">
        <v>44065</v>
      </c>
      <c r="L89" s="17" t="s">
        <v>28</v>
      </c>
      <c r="M89" s="17" t="s">
        <v>28</v>
      </c>
    </row>
    <row r="90" ht="90" customHeight="1" spans="1:13">
      <c r="A90" s="17">
        <v>34</v>
      </c>
      <c r="B90" s="17" t="s">
        <v>379</v>
      </c>
      <c r="C90" s="17" t="s">
        <v>380</v>
      </c>
      <c r="D90" s="17" t="s">
        <v>381</v>
      </c>
      <c r="E90" s="17" t="s">
        <v>382</v>
      </c>
      <c r="F90" s="20">
        <v>48</v>
      </c>
      <c r="G90" s="23" t="s">
        <v>50</v>
      </c>
      <c r="H90" s="20">
        <v>48</v>
      </c>
      <c r="I90" s="17" t="s">
        <v>383</v>
      </c>
      <c r="J90" s="38">
        <v>43868</v>
      </c>
      <c r="K90" s="38">
        <v>44066</v>
      </c>
      <c r="L90" s="17" t="s">
        <v>28</v>
      </c>
      <c r="M90" s="17" t="s">
        <v>28</v>
      </c>
    </row>
    <row r="91" ht="60" customHeight="1" spans="1:13">
      <c r="A91" s="17">
        <v>35</v>
      </c>
      <c r="B91" s="17" t="s">
        <v>384</v>
      </c>
      <c r="C91" s="17" t="s">
        <v>385</v>
      </c>
      <c r="D91" s="17" t="s">
        <v>386</v>
      </c>
      <c r="E91" s="17" t="s">
        <v>387</v>
      </c>
      <c r="F91" s="20">
        <v>24</v>
      </c>
      <c r="G91" s="23" t="s">
        <v>50</v>
      </c>
      <c r="H91" s="20">
        <v>24</v>
      </c>
      <c r="I91" s="17" t="s">
        <v>388</v>
      </c>
      <c r="J91" s="38">
        <v>43869</v>
      </c>
      <c r="K91" s="38">
        <v>44067</v>
      </c>
      <c r="L91" s="17" t="s">
        <v>28</v>
      </c>
      <c r="M91" s="17" t="s">
        <v>28</v>
      </c>
    </row>
    <row r="92" ht="68" customHeight="1" spans="1:13">
      <c r="A92" s="17">
        <v>36</v>
      </c>
      <c r="B92" s="17" t="s">
        <v>389</v>
      </c>
      <c r="C92" s="17" t="s">
        <v>390</v>
      </c>
      <c r="D92" s="17" t="s">
        <v>391</v>
      </c>
      <c r="E92" s="17" t="s">
        <v>193</v>
      </c>
      <c r="F92" s="20">
        <v>29</v>
      </c>
      <c r="G92" s="23" t="s">
        <v>50</v>
      </c>
      <c r="H92" s="20">
        <v>29</v>
      </c>
      <c r="I92" s="17" t="s">
        <v>392</v>
      </c>
      <c r="J92" s="38">
        <v>43870</v>
      </c>
      <c r="K92" s="38">
        <v>44068</v>
      </c>
      <c r="L92" s="17" t="s">
        <v>28</v>
      </c>
      <c r="M92" s="17" t="s">
        <v>28</v>
      </c>
    </row>
    <row r="93" ht="68" customHeight="1" spans="1:13">
      <c r="A93" s="17">
        <v>37</v>
      </c>
      <c r="B93" s="17" t="s">
        <v>393</v>
      </c>
      <c r="C93" s="17" t="s">
        <v>394</v>
      </c>
      <c r="D93" s="17" t="s">
        <v>391</v>
      </c>
      <c r="E93" s="17" t="s">
        <v>188</v>
      </c>
      <c r="F93" s="20">
        <v>4</v>
      </c>
      <c r="G93" s="23" t="s">
        <v>50</v>
      </c>
      <c r="H93" s="20">
        <v>4</v>
      </c>
      <c r="I93" s="17" t="s">
        <v>395</v>
      </c>
      <c r="J93" s="38">
        <v>43871</v>
      </c>
      <c r="K93" s="38">
        <v>44069</v>
      </c>
      <c r="L93" s="17" t="s">
        <v>28</v>
      </c>
      <c r="M93" s="17" t="s">
        <v>28</v>
      </c>
    </row>
    <row r="94" ht="68" customHeight="1" spans="1:13">
      <c r="A94" s="17">
        <v>38</v>
      </c>
      <c r="B94" s="17" t="s">
        <v>396</v>
      </c>
      <c r="C94" s="17" t="s">
        <v>397</v>
      </c>
      <c r="D94" s="17" t="s">
        <v>398</v>
      </c>
      <c r="E94" s="17" t="s">
        <v>211</v>
      </c>
      <c r="F94" s="20">
        <v>15</v>
      </c>
      <c r="G94" s="23" t="s">
        <v>50</v>
      </c>
      <c r="H94" s="20">
        <v>15</v>
      </c>
      <c r="I94" s="17" t="s">
        <v>399</v>
      </c>
      <c r="J94" s="38">
        <v>43872</v>
      </c>
      <c r="K94" s="38">
        <v>44070</v>
      </c>
      <c r="L94" s="17" t="s">
        <v>28</v>
      </c>
      <c r="M94" s="17" t="s">
        <v>28</v>
      </c>
    </row>
    <row r="95" ht="68" customHeight="1" spans="1:13">
      <c r="A95" s="17">
        <v>39</v>
      </c>
      <c r="B95" s="17" t="s">
        <v>400</v>
      </c>
      <c r="C95" s="17" t="s">
        <v>401</v>
      </c>
      <c r="D95" s="17" t="s">
        <v>402</v>
      </c>
      <c r="E95" s="17" t="s">
        <v>211</v>
      </c>
      <c r="F95" s="20">
        <v>15</v>
      </c>
      <c r="G95" s="23" t="s">
        <v>50</v>
      </c>
      <c r="H95" s="20">
        <v>15</v>
      </c>
      <c r="I95" s="17" t="s">
        <v>403</v>
      </c>
      <c r="J95" s="38">
        <v>43873</v>
      </c>
      <c r="K95" s="38">
        <v>44071</v>
      </c>
      <c r="L95" s="17" t="s">
        <v>28</v>
      </c>
      <c r="M95" s="17" t="s">
        <v>28</v>
      </c>
    </row>
    <row r="96" ht="68" customHeight="1" spans="1:13">
      <c r="A96" s="17">
        <v>40</v>
      </c>
      <c r="B96" s="17" t="s">
        <v>404</v>
      </c>
      <c r="C96" s="17" t="s">
        <v>405</v>
      </c>
      <c r="D96" s="17" t="s">
        <v>406</v>
      </c>
      <c r="E96" s="17" t="s">
        <v>248</v>
      </c>
      <c r="F96" s="20">
        <v>25</v>
      </c>
      <c r="G96" s="23" t="s">
        <v>50</v>
      </c>
      <c r="H96" s="20">
        <v>25</v>
      </c>
      <c r="I96" s="17" t="s">
        <v>407</v>
      </c>
      <c r="J96" s="38">
        <v>43874</v>
      </c>
      <c r="K96" s="38">
        <v>44072</v>
      </c>
      <c r="L96" s="17" t="s">
        <v>28</v>
      </c>
      <c r="M96" s="17" t="s">
        <v>28</v>
      </c>
    </row>
    <row r="97" ht="68" customHeight="1" spans="1:13">
      <c r="A97" s="17">
        <v>41</v>
      </c>
      <c r="B97" s="17" t="s">
        <v>408</v>
      </c>
      <c r="C97" s="17" t="s">
        <v>409</v>
      </c>
      <c r="D97" s="17" t="s">
        <v>410</v>
      </c>
      <c r="E97" s="17" t="s">
        <v>211</v>
      </c>
      <c r="F97" s="20">
        <v>15</v>
      </c>
      <c r="G97" s="23" t="s">
        <v>50</v>
      </c>
      <c r="H97" s="20">
        <v>15</v>
      </c>
      <c r="I97" s="17" t="s">
        <v>411</v>
      </c>
      <c r="J97" s="38">
        <v>43875</v>
      </c>
      <c r="K97" s="38">
        <v>44073</v>
      </c>
      <c r="L97" s="17" t="s">
        <v>28</v>
      </c>
      <c r="M97" s="17" t="s">
        <v>28</v>
      </c>
    </row>
    <row r="98" s="9" customFormat="1" ht="68" customHeight="1" spans="1:13">
      <c r="A98" s="17">
        <v>42</v>
      </c>
      <c r="B98" s="17" t="s">
        <v>412</v>
      </c>
      <c r="C98" s="17" t="s">
        <v>413</v>
      </c>
      <c r="D98" s="17" t="s">
        <v>414</v>
      </c>
      <c r="E98" s="17" t="s">
        <v>415</v>
      </c>
      <c r="F98" s="20">
        <v>20</v>
      </c>
      <c r="G98" s="23" t="s">
        <v>50</v>
      </c>
      <c r="H98" s="20">
        <v>20</v>
      </c>
      <c r="I98" s="17" t="s">
        <v>416</v>
      </c>
      <c r="J98" s="38">
        <v>43876</v>
      </c>
      <c r="K98" s="38">
        <v>44074</v>
      </c>
      <c r="L98" s="17" t="s">
        <v>28</v>
      </c>
      <c r="M98" s="17" t="s">
        <v>28</v>
      </c>
    </row>
    <row r="99" s="9" customFormat="1" ht="68" customHeight="1" spans="1:13">
      <c r="A99" s="17">
        <v>43</v>
      </c>
      <c r="B99" s="17" t="s">
        <v>417</v>
      </c>
      <c r="C99" s="31" t="s">
        <v>418</v>
      </c>
      <c r="D99" s="17" t="s">
        <v>419</v>
      </c>
      <c r="E99" s="17" t="s">
        <v>178</v>
      </c>
      <c r="F99" s="20">
        <v>7</v>
      </c>
      <c r="G99" s="23" t="s">
        <v>50</v>
      </c>
      <c r="H99" s="20">
        <v>7</v>
      </c>
      <c r="I99" s="17" t="s">
        <v>420</v>
      </c>
      <c r="J99" s="38">
        <v>43877</v>
      </c>
      <c r="K99" s="38">
        <v>44044</v>
      </c>
      <c r="L99" s="17" t="s">
        <v>28</v>
      </c>
      <c r="M99" s="17" t="s">
        <v>28</v>
      </c>
    </row>
    <row r="100" s="9" customFormat="1" ht="68" customHeight="1" spans="1:13">
      <c r="A100" s="17">
        <v>44</v>
      </c>
      <c r="B100" s="17" t="s">
        <v>421</v>
      </c>
      <c r="C100" s="17" t="s">
        <v>422</v>
      </c>
      <c r="D100" s="17" t="s">
        <v>423</v>
      </c>
      <c r="E100" s="17" t="s">
        <v>424</v>
      </c>
      <c r="F100" s="20">
        <v>30</v>
      </c>
      <c r="G100" s="23" t="s">
        <v>50</v>
      </c>
      <c r="H100" s="20">
        <v>30</v>
      </c>
      <c r="I100" s="17" t="s">
        <v>425</v>
      </c>
      <c r="J100" s="38">
        <v>43878</v>
      </c>
      <c r="K100" s="38">
        <v>44045</v>
      </c>
      <c r="L100" s="17" t="s">
        <v>28</v>
      </c>
      <c r="M100" s="17" t="s">
        <v>28</v>
      </c>
    </row>
    <row r="101" ht="68" customHeight="1" spans="1:13">
      <c r="A101" s="17">
        <v>45</v>
      </c>
      <c r="B101" s="17" t="s">
        <v>426</v>
      </c>
      <c r="C101" s="17" t="s">
        <v>427</v>
      </c>
      <c r="D101" s="17" t="s">
        <v>428</v>
      </c>
      <c r="E101" s="17" t="s">
        <v>429</v>
      </c>
      <c r="F101" s="20">
        <v>26</v>
      </c>
      <c r="G101" s="23" t="s">
        <v>50</v>
      </c>
      <c r="H101" s="20">
        <v>26</v>
      </c>
      <c r="I101" s="17" t="s">
        <v>430</v>
      </c>
      <c r="J101" s="38">
        <v>43879</v>
      </c>
      <c r="K101" s="38">
        <v>44046</v>
      </c>
      <c r="L101" s="17" t="s">
        <v>28</v>
      </c>
      <c r="M101" s="17" t="s">
        <v>28</v>
      </c>
    </row>
    <row r="102" ht="68" customHeight="1" spans="1:13">
      <c r="A102" s="17">
        <v>46</v>
      </c>
      <c r="B102" s="17" t="s">
        <v>431</v>
      </c>
      <c r="C102" s="17" t="s">
        <v>432</v>
      </c>
      <c r="D102" s="17" t="s">
        <v>428</v>
      </c>
      <c r="E102" s="17" t="s">
        <v>178</v>
      </c>
      <c r="F102" s="20">
        <v>5</v>
      </c>
      <c r="G102" s="23" t="s">
        <v>50</v>
      </c>
      <c r="H102" s="20">
        <v>5</v>
      </c>
      <c r="I102" s="17" t="s">
        <v>433</v>
      </c>
      <c r="J102" s="38">
        <v>43880</v>
      </c>
      <c r="K102" s="38">
        <v>44047</v>
      </c>
      <c r="L102" s="17" t="s">
        <v>28</v>
      </c>
      <c r="M102" s="17" t="s">
        <v>28</v>
      </c>
    </row>
    <row r="103" ht="68" customHeight="1" spans="1:13">
      <c r="A103" s="17">
        <v>47</v>
      </c>
      <c r="B103" s="17" t="s">
        <v>434</v>
      </c>
      <c r="C103" s="17" t="s">
        <v>435</v>
      </c>
      <c r="D103" s="17" t="s">
        <v>436</v>
      </c>
      <c r="E103" s="17" t="s">
        <v>221</v>
      </c>
      <c r="F103" s="20">
        <v>10</v>
      </c>
      <c r="G103" s="23" t="s">
        <v>50</v>
      </c>
      <c r="H103" s="20">
        <v>10</v>
      </c>
      <c r="I103" s="17" t="s">
        <v>437</v>
      </c>
      <c r="J103" s="38">
        <v>43881</v>
      </c>
      <c r="K103" s="38">
        <v>44048</v>
      </c>
      <c r="L103" s="17" t="s">
        <v>28</v>
      </c>
      <c r="M103" s="17" t="s">
        <v>28</v>
      </c>
    </row>
    <row r="104" ht="68" customHeight="1" spans="1:13">
      <c r="A104" s="17">
        <v>48</v>
      </c>
      <c r="B104" s="17" t="s">
        <v>426</v>
      </c>
      <c r="C104" s="17" t="s">
        <v>438</v>
      </c>
      <c r="D104" s="17" t="s">
        <v>428</v>
      </c>
      <c r="E104" s="17" t="s">
        <v>193</v>
      </c>
      <c r="F104" s="20">
        <v>29</v>
      </c>
      <c r="G104" s="23" t="s">
        <v>50</v>
      </c>
      <c r="H104" s="20">
        <v>29</v>
      </c>
      <c r="I104" s="17" t="s">
        <v>439</v>
      </c>
      <c r="J104" s="38">
        <v>43882</v>
      </c>
      <c r="K104" s="38">
        <v>44049</v>
      </c>
      <c r="L104" s="17" t="s">
        <v>28</v>
      </c>
      <c r="M104" s="17" t="s">
        <v>28</v>
      </c>
    </row>
    <row r="105" ht="68" customHeight="1" spans="1:13">
      <c r="A105" s="17">
        <v>49</v>
      </c>
      <c r="B105" s="17" t="s">
        <v>434</v>
      </c>
      <c r="C105" s="17" t="s">
        <v>440</v>
      </c>
      <c r="D105" s="17" t="s">
        <v>436</v>
      </c>
      <c r="E105" s="17" t="s">
        <v>441</v>
      </c>
      <c r="F105" s="20">
        <v>13</v>
      </c>
      <c r="G105" s="23" t="s">
        <v>50</v>
      </c>
      <c r="H105" s="20">
        <v>13</v>
      </c>
      <c r="I105" s="17" t="s">
        <v>442</v>
      </c>
      <c r="J105" s="38">
        <v>43883</v>
      </c>
      <c r="K105" s="38">
        <v>44050</v>
      </c>
      <c r="L105" s="17" t="s">
        <v>28</v>
      </c>
      <c r="M105" s="17" t="s">
        <v>28</v>
      </c>
    </row>
    <row r="106" ht="68" customHeight="1" spans="1:13">
      <c r="A106" s="17">
        <v>50</v>
      </c>
      <c r="B106" s="17" t="s">
        <v>443</v>
      </c>
      <c r="C106" s="17" t="s">
        <v>444</v>
      </c>
      <c r="D106" s="17" t="s">
        <v>445</v>
      </c>
      <c r="E106" s="17" t="s">
        <v>193</v>
      </c>
      <c r="F106" s="20">
        <v>29</v>
      </c>
      <c r="G106" s="23" t="s">
        <v>50</v>
      </c>
      <c r="H106" s="20">
        <v>29</v>
      </c>
      <c r="I106" s="17" t="s">
        <v>446</v>
      </c>
      <c r="J106" s="38">
        <v>43884</v>
      </c>
      <c r="K106" s="38">
        <v>44051</v>
      </c>
      <c r="L106" s="17" t="s">
        <v>28</v>
      </c>
      <c r="M106" s="17" t="s">
        <v>28</v>
      </c>
    </row>
    <row r="107" ht="73" customHeight="1" spans="1:13">
      <c r="A107" s="17">
        <v>51</v>
      </c>
      <c r="B107" s="17" t="s">
        <v>447</v>
      </c>
      <c r="C107" s="17" t="s">
        <v>448</v>
      </c>
      <c r="D107" s="17" t="s">
        <v>197</v>
      </c>
      <c r="E107" s="17" t="s">
        <v>216</v>
      </c>
      <c r="F107" s="20">
        <v>3</v>
      </c>
      <c r="G107" s="23" t="s">
        <v>50</v>
      </c>
      <c r="H107" s="20">
        <v>3</v>
      </c>
      <c r="I107" s="17" t="s">
        <v>449</v>
      </c>
      <c r="J107" s="38">
        <v>43885</v>
      </c>
      <c r="K107" s="38">
        <v>44052</v>
      </c>
      <c r="L107" s="17" t="s">
        <v>28</v>
      </c>
      <c r="M107" s="17" t="s">
        <v>28</v>
      </c>
    </row>
    <row r="108" ht="73" customHeight="1" spans="1:13">
      <c r="A108" s="17">
        <v>52</v>
      </c>
      <c r="B108" s="17" t="s">
        <v>450</v>
      </c>
      <c r="C108" s="17" t="s">
        <v>451</v>
      </c>
      <c r="D108" s="17" t="s">
        <v>201</v>
      </c>
      <c r="E108" s="17" t="s">
        <v>169</v>
      </c>
      <c r="F108" s="20">
        <v>8</v>
      </c>
      <c r="G108" s="23" t="s">
        <v>50</v>
      </c>
      <c r="H108" s="20">
        <v>8</v>
      </c>
      <c r="I108" s="17" t="s">
        <v>452</v>
      </c>
      <c r="J108" s="38">
        <v>43886</v>
      </c>
      <c r="K108" s="38">
        <v>44053</v>
      </c>
      <c r="L108" s="17" t="s">
        <v>28</v>
      </c>
      <c r="M108" s="17" t="s">
        <v>28</v>
      </c>
    </row>
    <row r="109" ht="73" customHeight="1" spans="1:13">
      <c r="A109" s="17">
        <v>53</v>
      </c>
      <c r="B109" s="17" t="s">
        <v>453</v>
      </c>
      <c r="C109" s="17" t="s">
        <v>454</v>
      </c>
      <c r="D109" s="17" t="s">
        <v>455</v>
      </c>
      <c r="E109" s="17" t="s">
        <v>456</v>
      </c>
      <c r="F109" s="20">
        <v>2.5</v>
      </c>
      <c r="G109" s="23" t="s">
        <v>50</v>
      </c>
      <c r="H109" s="20">
        <v>2.5</v>
      </c>
      <c r="I109" s="17" t="s">
        <v>457</v>
      </c>
      <c r="J109" s="38">
        <v>43887</v>
      </c>
      <c r="K109" s="38">
        <v>44054</v>
      </c>
      <c r="L109" s="17" t="s">
        <v>28</v>
      </c>
      <c r="M109" s="17" t="s">
        <v>28</v>
      </c>
    </row>
    <row r="110" ht="52" customHeight="1" spans="1:13">
      <c r="A110" s="17">
        <v>54</v>
      </c>
      <c r="B110" s="17" t="s">
        <v>458</v>
      </c>
      <c r="C110" s="17" t="s">
        <v>459</v>
      </c>
      <c r="D110" s="17" t="s">
        <v>460</v>
      </c>
      <c r="E110" s="17" t="s">
        <v>202</v>
      </c>
      <c r="F110" s="20">
        <v>6</v>
      </c>
      <c r="G110" s="23" t="s">
        <v>50</v>
      </c>
      <c r="H110" s="20">
        <v>6</v>
      </c>
      <c r="I110" s="17" t="s">
        <v>461</v>
      </c>
      <c r="J110" s="38">
        <v>43888</v>
      </c>
      <c r="K110" s="38">
        <v>44055</v>
      </c>
      <c r="L110" s="17" t="s">
        <v>28</v>
      </c>
      <c r="M110" s="17" t="s">
        <v>28</v>
      </c>
    </row>
    <row r="111" ht="73" customHeight="1" spans="1:13">
      <c r="A111" s="17">
        <v>55</v>
      </c>
      <c r="B111" s="17" t="s">
        <v>462</v>
      </c>
      <c r="C111" s="17" t="s">
        <v>463</v>
      </c>
      <c r="D111" s="17" t="s">
        <v>464</v>
      </c>
      <c r="E111" s="17" t="s">
        <v>348</v>
      </c>
      <c r="F111" s="20">
        <v>12</v>
      </c>
      <c r="G111" s="23" t="s">
        <v>50</v>
      </c>
      <c r="H111" s="20">
        <v>12</v>
      </c>
      <c r="I111" s="17" t="s">
        <v>465</v>
      </c>
      <c r="J111" s="38">
        <v>43889</v>
      </c>
      <c r="K111" s="38">
        <v>44056</v>
      </c>
      <c r="L111" s="17" t="s">
        <v>28</v>
      </c>
      <c r="M111" s="17" t="s">
        <v>28</v>
      </c>
    </row>
    <row r="112" ht="56" customHeight="1" spans="1:13">
      <c r="A112" s="17">
        <v>56</v>
      </c>
      <c r="B112" s="17" t="s">
        <v>466</v>
      </c>
      <c r="C112" s="17" t="s">
        <v>467</v>
      </c>
      <c r="D112" s="17" t="s">
        <v>468</v>
      </c>
      <c r="E112" s="17" t="s">
        <v>456</v>
      </c>
      <c r="F112" s="20">
        <v>2.5</v>
      </c>
      <c r="G112" s="23" t="s">
        <v>50</v>
      </c>
      <c r="H112" s="20">
        <v>2.5</v>
      </c>
      <c r="I112" s="17" t="s">
        <v>469</v>
      </c>
      <c r="J112" s="38">
        <v>43890</v>
      </c>
      <c r="K112" s="38">
        <v>44057</v>
      </c>
      <c r="L112" s="17" t="s">
        <v>28</v>
      </c>
      <c r="M112" s="17" t="s">
        <v>28</v>
      </c>
    </row>
    <row r="113" ht="56" customHeight="1" spans="1:13">
      <c r="A113" s="17">
        <v>57</v>
      </c>
      <c r="B113" s="17" t="s">
        <v>470</v>
      </c>
      <c r="C113" s="17" t="s">
        <v>471</v>
      </c>
      <c r="D113" s="17" t="s">
        <v>472</v>
      </c>
      <c r="E113" s="17" t="s">
        <v>188</v>
      </c>
      <c r="F113" s="20">
        <v>4</v>
      </c>
      <c r="G113" s="23" t="s">
        <v>50</v>
      </c>
      <c r="H113" s="20">
        <v>4</v>
      </c>
      <c r="I113" s="17" t="s">
        <v>473</v>
      </c>
      <c r="J113" s="38">
        <v>43862</v>
      </c>
      <c r="K113" s="38">
        <v>44058</v>
      </c>
      <c r="L113" s="17" t="s">
        <v>28</v>
      </c>
      <c r="M113" s="17" t="s">
        <v>28</v>
      </c>
    </row>
    <row r="114" ht="87" customHeight="1" spans="1:13">
      <c r="A114" s="17">
        <v>58</v>
      </c>
      <c r="B114" s="17" t="s">
        <v>474</v>
      </c>
      <c r="C114" s="17" t="s">
        <v>475</v>
      </c>
      <c r="D114" s="17" t="s">
        <v>476</v>
      </c>
      <c r="E114" s="17" t="s">
        <v>178</v>
      </c>
      <c r="F114" s="20">
        <v>5</v>
      </c>
      <c r="G114" s="23" t="s">
        <v>50</v>
      </c>
      <c r="H114" s="20">
        <v>5</v>
      </c>
      <c r="I114" s="17" t="s">
        <v>477</v>
      </c>
      <c r="J114" s="38">
        <v>43865</v>
      </c>
      <c r="K114" s="38">
        <v>44059</v>
      </c>
      <c r="L114" s="17" t="s">
        <v>28</v>
      </c>
      <c r="M114" s="17" t="s">
        <v>28</v>
      </c>
    </row>
    <row r="115" ht="56" customHeight="1" spans="1:13">
      <c r="A115" s="17">
        <v>59</v>
      </c>
      <c r="B115" s="17" t="s">
        <v>478</v>
      </c>
      <c r="C115" s="17" t="s">
        <v>479</v>
      </c>
      <c r="D115" s="17" t="s">
        <v>460</v>
      </c>
      <c r="E115" s="17" t="s">
        <v>480</v>
      </c>
      <c r="F115" s="20">
        <v>11</v>
      </c>
      <c r="G115" s="23" t="s">
        <v>50</v>
      </c>
      <c r="H115" s="20">
        <v>11</v>
      </c>
      <c r="I115" s="17" t="s">
        <v>481</v>
      </c>
      <c r="J115" s="38">
        <v>43866</v>
      </c>
      <c r="K115" s="38">
        <v>44060</v>
      </c>
      <c r="L115" s="17" t="s">
        <v>28</v>
      </c>
      <c r="M115" s="17" t="s">
        <v>28</v>
      </c>
    </row>
    <row r="116" ht="94" customHeight="1" spans="1:13">
      <c r="A116" s="17">
        <v>60</v>
      </c>
      <c r="B116" s="17" t="s">
        <v>482</v>
      </c>
      <c r="C116" s="17" t="s">
        <v>483</v>
      </c>
      <c r="D116" s="17" t="s">
        <v>484</v>
      </c>
      <c r="E116" s="17" t="s">
        <v>178</v>
      </c>
      <c r="F116" s="20">
        <v>5</v>
      </c>
      <c r="G116" s="23" t="s">
        <v>50</v>
      </c>
      <c r="H116" s="20">
        <v>5</v>
      </c>
      <c r="I116" s="17" t="s">
        <v>485</v>
      </c>
      <c r="J116" s="38">
        <v>43867</v>
      </c>
      <c r="K116" s="38">
        <v>44061</v>
      </c>
      <c r="L116" s="17" t="s">
        <v>28</v>
      </c>
      <c r="M116" s="17" t="s">
        <v>28</v>
      </c>
    </row>
    <row r="117" ht="57" customHeight="1" spans="1:13">
      <c r="A117" s="17">
        <v>61</v>
      </c>
      <c r="B117" s="17" t="s">
        <v>486</v>
      </c>
      <c r="C117" s="17" t="s">
        <v>487</v>
      </c>
      <c r="D117" s="17" t="s">
        <v>192</v>
      </c>
      <c r="E117" s="17" t="s">
        <v>216</v>
      </c>
      <c r="F117" s="20">
        <v>3</v>
      </c>
      <c r="G117" s="23" t="s">
        <v>50</v>
      </c>
      <c r="H117" s="20">
        <v>3</v>
      </c>
      <c r="I117" s="17" t="s">
        <v>488</v>
      </c>
      <c r="J117" s="38">
        <v>43868</v>
      </c>
      <c r="K117" s="38">
        <v>44062</v>
      </c>
      <c r="L117" s="17" t="s">
        <v>28</v>
      </c>
      <c r="M117" s="17" t="s">
        <v>28</v>
      </c>
    </row>
    <row r="118" ht="66" customHeight="1" spans="1:13">
      <c r="A118" s="17">
        <v>62</v>
      </c>
      <c r="B118" s="17" t="s">
        <v>489</v>
      </c>
      <c r="C118" s="17" t="s">
        <v>490</v>
      </c>
      <c r="D118" s="17" t="s">
        <v>192</v>
      </c>
      <c r="E118" s="17" t="s">
        <v>221</v>
      </c>
      <c r="F118" s="20">
        <v>10</v>
      </c>
      <c r="G118" s="23" t="s">
        <v>50</v>
      </c>
      <c r="H118" s="20">
        <v>10</v>
      </c>
      <c r="I118" s="17" t="s">
        <v>491</v>
      </c>
      <c r="J118" s="38">
        <v>43869</v>
      </c>
      <c r="K118" s="38">
        <v>44063</v>
      </c>
      <c r="L118" s="17" t="s">
        <v>28</v>
      </c>
      <c r="M118" s="17" t="s">
        <v>28</v>
      </c>
    </row>
    <row r="119" ht="66" customHeight="1" spans="1:13">
      <c r="A119" s="17">
        <v>63</v>
      </c>
      <c r="B119" s="17" t="s">
        <v>492</v>
      </c>
      <c r="C119" s="17" t="s">
        <v>493</v>
      </c>
      <c r="D119" s="17" t="s">
        <v>494</v>
      </c>
      <c r="E119" s="17" t="s">
        <v>348</v>
      </c>
      <c r="F119" s="20">
        <v>12</v>
      </c>
      <c r="G119" s="23" t="s">
        <v>50</v>
      </c>
      <c r="H119" s="20">
        <v>12</v>
      </c>
      <c r="I119" s="17" t="s">
        <v>495</v>
      </c>
      <c r="J119" s="38">
        <v>43870</v>
      </c>
      <c r="K119" s="38">
        <v>44064</v>
      </c>
      <c r="L119" s="17" t="s">
        <v>28</v>
      </c>
      <c r="M119" s="17" t="s">
        <v>28</v>
      </c>
    </row>
    <row r="120" ht="66" customHeight="1" spans="1:13">
      <c r="A120" s="17">
        <v>64</v>
      </c>
      <c r="B120" s="17" t="s">
        <v>462</v>
      </c>
      <c r="C120" s="17" t="s">
        <v>496</v>
      </c>
      <c r="D120" s="17" t="s">
        <v>464</v>
      </c>
      <c r="E120" s="17" t="s">
        <v>169</v>
      </c>
      <c r="F120" s="20">
        <v>8</v>
      </c>
      <c r="G120" s="23" t="s">
        <v>50</v>
      </c>
      <c r="H120" s="20">
        <v>8</v>
      </c>
      <c r="I120" s="17" t="s">
        <v>497</v>
      </c>
      <c r="J120" s="38">
        <v>43871</v>
      </c>
      <c r="K120" s="38">
        <v>44065</v>
      </c>
      <c r="L120" s="17" t="s">
        <v>28</v>
      </c>
      <c r="M120" s="17" t="s">
        <v>28</v>
      </c>
    </row>
    <row r="121" s="10" customFormat="1" ht="66" customHeight="1" spans="1:13">
      <c r="A121" s="31">
        <v>65</v>
      </c>
      <c r="B121" s="31" t="s">
        <v>498</v>
      </c>
      <c r="C121" s="31" t="s">
        <v>499</v>
      </c>
      <c r="D121" s="31" t="s">
        <v>500</v>
      </c>
      <c r="E121" s="31" t="s">
        <v>501</v>
      </c>
      <c r="F121" s="40">
        <v>8.5</v>
      </c>
      <c r="G121" s="41" t="s">
        <v>50</v>
      </c>
      <c r="H121" s="40">
        <v>8.5</v>
      </c>
      <c r="I121" s="31" t="s">
        <v>502</v>
      </c>
      <c r="J121" s="43">
        <v>43872</v>
      </c>
      <c r="K121" s="43">
        <v>44066</v>
      </c>
      <c r="L121" s="31" t="s">
        <v>28</v>
      </c>
      <c r="M121" s="31" t="s">
        <v>28</v>
      </c>
    </row>
    <row r="122" ht="66" customHeight="1" spans="1:13">
      <c r="A122" s="17">
        <v>66</v>
      </c>
      <c r="B122" s="17" t="s">
        <v>503</v>
      </c>
      <c r="C122" s="17" t="s">
        <v>504</v>
      </c>
      <c r="D122" s="17" t="s">
        <v>505</v>
      </c>
      <c r="E122" s="17" t="s">
        <v>188</v>
      </c>
      <c r="F122" s="20">
        <v>4</v>
      </c>
      <c r="G122" s="23" t="s">
        <v>50</v>
      </c>
      <c r="H122" s="20">
        <v>4</v>
      </c>
      <c r="I122" s="17" t="s">
        <v>506</v>
      </c>
      <c r="J122" s="38">
        <v>43873</v>
      </c>
      <c r="K122" s="38">
        <v>44067</v>
      </c>
      <c r="L122" s="17" t="s">
        <v>28</v>
      </c>
      <c r="M122" s="17" t="s">
        <v>28</v>
      </c>
    </row>
    <row r="123" ht="66" customHeight="1" spans="1:13">
      <c r="A123" s="17">
        <v>67</v>
      </c>
      <c r="B123" s="17" t="s">
        <v>507</v>
      </c>
      <c r="C123" s="17" t="s">
        <v>508</v>
      </c>
      <c r="D123" s="17" t="s">
        <v>509</v>
      </c>
      <c r="E123" s="17" t="s">
        <v>178</v>
      </c>
      <c r="F123" s="20">
        <v>5</v>
      </c>
      <c r="G123" s="23" t="s">
        <v>50</v>
      </c>
      <c r="H123" s="20">
        <v>5</v>
      </c>
      <c r="I123" s="17" t="s">
        <v>510</v>
      </c>
      <c r="J123" s="38">
        <v>43874</v>
      </c>
      <c r="K123" s="38">
        <v>44068</v>
      </c>
      <c r="L123" s="17" t="s">
        <v>28</v>
      </c>
      <c r="M123" s="17" t="s">
        <v>28</v>
      </c>
    </row>
    <row r="124" ht="66" customHeight="1" spans="1:13">
      <c r="A124" s="17">
        <v>68</v>
      </c>
      <c r="B124" s="17" t="s">
        <v>511</v>
      </c>
      <c r="C124" s="17" t="s">
        <v>512</v>
      </c>
      <c r="D124" s="17" t="s">
        <v>513</v>
      </c>
      <c r="E124" s="17" t="s">
        <v>216</v>
      </c>
      <c r="F124" s="20">
        <v>3</v>
      </c>
      <c r="G124" s="23" t="s">
        <v>50</v>
      </c>
      <c r="H124" s="20">
        <v>3</v>
      </c>
      <c r="I124" s="17" t="s">
        <v>514</v>
      </c>
      <c r="J124" s="38">
        <v>43875</v>
      </c>
      <c r="K124" s="38">
        <v>44069</v>
      </c>
      <c r="L124" s="17" t="s">
        <v>28</v>
      </c>
      <c r="M124" s="17" t="s">
        <v>28</v>
      </c>
    </row>
    <row r="125" ht="66" customHeight="1" spans="1:13">
      <c r="A125" s="17">
        <v>69</v>
      </c>
      <c r="B125" s="17" t="s">
        <v>515</v>
      </c>
      <c r="C125" s="17" t="s">
        <v>516</v>
      </c>
      <c r="D125" s="17" t="s">
        <v>517</v>
      </c>
      <c r="E125" s="17" t="s">
        <v>336</v>
      </c>
      <c r="F125" s="20">
        <v>9</v>
      </c>
      <c r="G125" s="23" t="s">
        <v>50</v>
      </c>
      <c r="H125" s="20">
        <v>9</v>
      </c>
      <c r="I125" s="17" t="s">
        <v>518</v>
      </c>
      <c r="J125" s="38">
        <v>43876</v>
      </c>
      <c r="K125" s="38">
        <v>44070</v>
      </c>
      <c r="L125" s="17" t="s">
        <v>28</v>
      </c>
      <c r="M125" s="17" t="s">
        <v>28</v>
      </c>
    </row>
    <row r="126" ht="66" customHeight="1" spans="1:13">
      <c r="A126" s="17">
        <v>70</v>
      </c>
      <c r="B126" s="17" t="s">
        <v>519</v>
      </c>
      <c r="C126" s="17" t="s">
        <v>520</v>
      </c>
      <c r="D126" s="17" t="s">
        <v>521</v>
      </c>
      <c r="E126" s="17" t="s">
        <v>522</v>
      </c>
      <c r="F126" s="20">
        <v>58</v>
      </c>
      <c r="G126" s="23" t="s">
        <v>50</v>
      </c>
      <c r="H126" s="20">
        <v>58</v>
      </c>
      <c r="I126" s="17" t="s">
        <v>523</v>
      </c>
      <c r="J126" s="38">
        <v>43877</v>
      </c>
      <c r="K126" s="38">
        <v>44071</v>
      </c>
      <c r="L126" s="17" t="s">
        <v>28</v>
      </c>
      <c r="M126" s="17" t="s">
        <v>28</v>
      </c>
    </row>
    <row r="127" ht="66" customHeight="1" spans="1:13">
      <c r="A127" s="17">
        <v>71</v>
      </c>
      <c r="B127" s="17" t="s">
        <v>524</v>
      </c>
      <c r="C127" s="17" t="s">
        <v>525</v>
      </c>
      <c r="D127" s="17" t="s">
        <v>526</v>
      </c>
      <c r="E127" s="17" t="s">
        <v>221</v>
      </c>
      <c r="F127" s="20">
        <v>10</v>
      </c>
      <c r="G127" s="23" t="s">
        <v>50</v>
      </c>
      <c r="H127" s="20">
        <v>10</v>
      </c>
      <c r="I127" s="17" t="s">
        <v>527</v>
      </c>
      <c r="J127" s="38">
        <v>43878</v>
      </c>
      <c r="K127" s="38">
        <v>44072</v>
      </c>
      <c r="L127" s="17" t="s">
        <v>28</v>
      </c>
      <c r="M127" s="17" t="s">
        <v>28</v>
      </c>
    </row>
    <row r="128" ht="66" customHeight="1" spans="1:13">
      <c r="A128" s="17">
        <v>72</v>
      </c>
      <c r="B128" s="17" t="s">
        <v>528</v>
      </c>
      <c r="C128" s="17" t="s">
        <v>529</v>
      </c>
      <c r="D128" s="17" t="s">
        <v>530</v>
      </c>
      <c r="E128" s="17" t="s">
        <v>178</v>
      </c>
      <c r="F128" s="20">
        <v>5</v>
      </c>
      <c r="G128" s="23" t="s">
        <v>50</v>
      </c>
      <c r="H128" s="20">
        <v>5</v>
      </c>
      <c r="I128" s="17" t="s">
        <v>531</v>
      </c>
      <c r="J128" s="38">
        <v>43879</v>
      </c>
      <c r="K128" s="38">
        <v>44073</v>
      </c>
      <c r="L128" s="17" t="s">
        <v>28</v>
      </c>
      <c r="M128" s="17" t="s">
        <v>28</v>
      </c>
    </row>
    <row r="129" ht="66" customHeight="1" spans="1:13">
      <c r="A129" s="17">
        <v>73</v>
      </c>
      <c r="B129" s="17" t="s">
        <v>532</v>
      </c>
      <c r="C129" s="17" t="s">
        <v>533</v>
      </c>
      <c r="D129" s="17" t="s">
        <v>534</v>
      </c>
      <c r="E129" s="17" t="s">
        <v>535</v>
      </c>
      <c r="F129" s="20">
        <v>2.8</v>
      </c>
      <c r="G129" s="23" t="s">
        <v>50</v>
      </c>
      <c r="H129" s="20">
        <v>2.8</v>
      </c>
      <c r="I129" s="17" t="s">
        <v>536</v>
      </c>
      <c r="J129" s="38">
        <v>43880</v>
      </c>
      <c r="K129" s="38">
        <v>44074</v>
      </c>
      <c r="L129" s="17" t="s">
        <v>28</v>
      </c>
      <c r="M129" s="17" t="s">
        <v>28</v>
      </c>
    </row>
    <row r="130" ht="60" customHeight="1" spans="1:13">
      <c r="A130" s="17">
        <v>74</v>
      </c>
      <c r="B130" s="17" t="s">
        <v>537</v>
      </c>
      <c r="C130" s="17" t="s">
        <v>538</v>
      </c>
      <c r="D130" s="17" t="s">
        <v>539</v>
      </c>
      <c r="E130" s="17" t="s">
        <v>221</v>
      </c>
      <c r="F130" s="20">
        <v>10</v>
      </c>
      <c r="G130" s="23" t="s">
        <v>50</v>
      </c>
      <c r="H130" s="20">
        <v>10</v>
      </c>
      <c r="I130" s="17" t="s">
        <v>540</v>
      </c>
      <c r="J130" s="38">
        <v>43881</v>
      </c>
      <c r="K130" s="38">
        <v>44044</v>
      </c>
      <c r="L130" s="17" t="s">
        <v>28</v>
      </c>
      <c r="M130" s="17" t="s">
        <v>28</v>
      </c>
    </row>
    <row r="131" ht="60" customHeight="1" spans="1:13">
      <c r="A131" s="17">
        <v>75</v>
      </c>
      <c r="B131" s="17" t="s">
        <v>541</v>
      </c>
      <c r="C131" s="17" t="s">
        <v>542</v>
      </c>
      <c r="D131" s="17" t="s">
        <v>543</v>
      </c>
      <c r="E131" s="17" t="s">
        <v>348</v>
      </c>
      <c r="F131" s="20">
        <v>12</v>
      </c>
      <c r="G131" s="23" t="s">
        <v>50</v>
      </c>
      <c r="H131" s="20">
        <v>12</v>
      </c>
      <c r="I131" s="17" t="s">
        <v>544</v>
      </c>
      <c r="J131" s="38">
        <v>43882</v>
      </c>
      <c r="K131" s="38">
        <v>44045</v>
      </c>
      <c r="L131" s="17" t="s">
        <v>28</v>
      </c>
      <c r="M131" s="17" t="s">
        <v>28</v>
      </c>
    </row>
    <row r="132" ht="60" customHeight="1" spans="1:13">
      <c r="A132" s="17">
        <v>76</v>
      </c>
      <c r="B132" s="17" t="s">
        <v>545</v>
      </c>
      <c r="C132" s="17" t="s">
        <v>546</v>
      </c>
      <c r="D132" s="17" t="s">
        <v>547</v>
      </c>
      <c r="E132" s="17" t="s">
        <v>216</v>
      </c>
      <c r="F132" s="20">
        <v>3</v>
      </c>
      <c r="G132" s="23" t="s">
        <v>50</v>
      </c>
      <c r="H132" s="20">
        <v>3</v>
      </c>
      <c r="I132" s="17" t="s">
        <v>548</v>
      </c>
      <c r="J132" s="38">
        <v>43883</v>
      </c>
      <c r="K132" s="38">
        <v>44046</v>
      </c>
      <c r="L132" s="17" t="s">
        <v>28</v>
      </c>
      <c r="M132" s="17" t="s">
        <v>28</v>
      </c>
    </row>
    <row r="133" ht="59" customHeight="1" spans="1:13">
      <c r="A133" s="17">
        <v>77</v>
      </c>
      <c r="B133" s="17" t="s">
        <v>549</v>
      </c>
      <c r="C133" s="17" t="s">
        <v>550</v>
      </c>
      <c r="D133" s="17" t="s">
        <v>551</v>
      </c>
      <c r="E133" s="17" t="s">
        <v>348</v>
      </c>
      <c r="F133" s="20">
        <v>12</v>
      </c>
      <c r="G133" s="23" t="s">
        <v>50</v>
      </c>
      <c r="H133" s="20">
        <v>12</v>
      </c>
      <c r="I133" s="17" t="s">
        <v>552</v>
      </c>
      <c r="J133" s="38">
        <v>43884</v>
      </c>
      <c r="K133" s="38">
        <v>44047</v>
      </c>
      <c r="L133" s="17" t="s">
        <v>28</v>
      </c>
      <c r="M133" s="17" t="s">
        <v>28</v>
      </c>
    </row>
    <row r="134" ht="48" customHeight="1" spans="1:13">
      <c r="A134" s="17">
        <v>78</v>
      </c>
      <c r="B134" s="17" t="s">
        <v>553</v>
      </c>
      <c r="C134" s="17" t="s">
        <v>554</v>
      </c>
      <c r="D134" s="17" t="s">
        <v>555</v>
      </c>
      <c r="E134" s="17" t="s">
        <v>178</v>
      </c>
      <c r="F134" s="20">
        <v>5</v>
      </c>
      <c r="G134" s="23" t="s">
        <v>50</v>
      </c>
      <c r="H134" s="20">
        <v>5</v>
      </c>
      <c r="I134" s="17" t="s">
        <v>556</v>
      </c>
      <c r="J134" s="38">
        <v>43885</v>
      </c>
      <c r="K134" s="38">
        <v>44048</v>
      </c>
      <c r="L134" s="17" t="s">
        <v>28</v>
      </c>
      <c r="M134" s="17" t="s">
        <v>28</v>
      </c>
    </row>
    <row r="135" ht="59" customHeight="1" spans="1:13">
      <c r="A135" s="17">
        <v>79</v>
      </c>
      <c r="B135" s="18" t="s">
        <v>557</v>
      </c>
      <c r="C135" s="18" t="s">
        <v>558</v>
      </c>
      <c r="D135" s="18" t="s">
        <v>559</v>
      </c>
      <c r="E135" s="18" t="s">
        <v>441</v>
      </c>
      <c r="F135" s="20">
        <v>13</v>
      </c>
      <c r="G135" s="23" t="s">
        <v>50</v>
      </c>
      <c r="H135" s="20">
        <v>13</v>
      </c>
      <c r="I135" s="18" t="s">
        <v>560</v>
      </c>
      <c r="J135" s="38">
        <v>43886</v>
      </c>
      <c r="K135" s="38">
        <v>44049</v>
      </c>
      <c r="L135" s="17" t="s">
        <v>28</v>
      </c>
      <c r="M135" s="17" t="s">
        <v>28</v>
      </c>
    </row>
    <row r="136" ht="44" customHeight="1" spans="1:13">
      <c r="A136" s="17">
        <v>80</v>
      </c>
      <c r="B136" s="18" t="s">
        <v>561</v>
      </c>
      <c r="C136" s="18" t="s">
        <v>562</v>
      </c>
      <c r="D136" s="18" t="s">
        <v>563</v>
      </c>
      <c r="E136" s="18" t="s">
        <v>564</v>
      </c>
      <c r="F136" s="20">
        <v>46</v>
      </c>
      <c r="G136" s="23" t="s">
        <v>50</v>
      </c>
      <c r="H136" s="20">
        <v>46</v>
      </c>
      <c r="I136" s="18" t="s">
        <v>565</v>
      </c>
      <c r="J136" s="38">
        <v>43887</v>
      </c>
      <c r="K136" s="38">
        <v>44050</v>
      </c>
      <c r="L136" s="17" t="s">
        <v>28</v>
      </c>
      <c r="M136" s="17" t="s">
        <v>28</v>
      </c>
    </row>
    <row r="137" ht="44" customHeight="1" spans="1:13">
      <c r="A137" s="17">
        <v>81</v>
      </c>
      <c r="B137" s="18"/>
      <c r="C137" s="18" t="s">
        <v>566</v>
      </c>
      <c r="D137" s="18" t="s">
        <v>563</v>
      </c>
      <c r="E137" s="18" t="s">
        <v>216</v>
      </c>
      <c r="F137" s="20">
        <v>3</v>
      </c>
      <c r="G137" s="23" t="s">
        <v>50</v>
      </c>
      <c r="H137" s="20">
        <v>3</v>
      </c>
      <c r="I137" s="18"/>
      <c r="J137" s="38">
        <v>43888</v>
      </c>
      <c r="K137" s="38">
        <v>44051</v>
      </c>
      <c r="L137" s="17" t="s">
        <v>28</v>
      </c>
      <c r="M137" s="17" t="s">
        <v>28</v>
      </c>
    </row>
    <row r="138" ht="44" customHeight="1" spans="1:13">
      <c r="A138" s="17">
        <v>82</v>
      </c>
      <c r="B138" s="18"/>
      <c r="C138" s="18" t="s">
        <v>567</v>
      </c>
      <c r="D138" s="18" t="s">
        <v>563</v>
      </c>
      <c r="E138" s="18" t="s">
        <v>568</v>
      </c>
      <c r="F138" s="20">
        <v>42</v>
      </c>
      <c r="G138" s="23" t="s">
        <v>50</v>
      </c>
      <c r="H138" s="20">
        <v>42</v>
      </c>
      <c r="I138" s="18"/>
      <c r="J138" s="38">
        <v>43889</v>
      </c>
      <c r="K138" s="38">
        <v>44052</v>
      </c>
      <c r="L138" s="17" t="s">
        <v>28</v>
      </c>
      <c r="M138" s="17" t="s">
        <v>28</v>
      </c>
    </row>
    <row r="139" ht="44" customHeight="1" spans="1:13">
      <c r="A139" s="17">
        <v>83</v>
      </c>
      <c r="B139" s="18"/>
      <c r="C139" s="18" t="s">
        <v>569</v>
      </c>
      <c r="D139" s="18" t="s">
        <v>563</v>
      </c>
      <c r="E139" s="18" t="s">
        <v>377</v>
      </c>
      <c r="F139" s="20">
        <v>32</v>
      </c>
      <c r="G139" s="23" t="s">
        <v>50</v>
      </c>
      <c r="H139" s="20">
        <v>32</v>
      </c>
      <c r="I139" s="18"/>
      <c r="J139" s="38">
        <v>43890</v>
      </c>
      <c r="K139" s="38">
        <v>44053</v>
      </c>
      <c r="L139" s="17" t="s">
        <v>28</v>
      </c>
      <c r="M139" s="17" t="s">
        <v>28</v>
      </c>
    </row>
    <row r="140" ht="62" customHeight="1" spans="1:13">
      <c r="A140" s="17">
        <v>84</v>
      </c>
      <c r="B140" s="18" t="s">
        <v>570</v>
      </c>
      <c r="C140" s="18" t="s">
        <v>571</v>
      </c>
      <c r="D140" s="18" t="s">
        <v>572</v>
      </c>
      <c r="E140" s="18" t="s">
        <v>211</v>
      </c>
      <c r="F140" s="20">
        <v>15</v>
      </c>
      <c r="G140" s="23" t="s">
        <v>50</v>
      </c>
      <c r="H140" s="20">
        <v>15</v>
      </c>
      <c r="I140" s="18" t="s">
        <v>573</v>
      </c>
      <c r="J140" s="38">
        <v>43862</v>
      </c>
      <c r="K140" s="38">
        <v>44054</v>
      </c>
      <c r="L140" s="17" t="s">
        <v>28</v>
      </c>
      <c r="M140" s="17" t="s">
        <v>28</v>
      </c>
    </row>
    <row r="141" ht="62" customHeight="1" spans="1:13">
      <c r="A141" s="17">
        <v>85</v>
      </c>
      <c r="B141" s="18" t="s">
        <v>574</v>
      </c>
      <c r="C141" s="18" t="s">
        <v>575</v>
      </c>
      <c r="D141" s="18" t="s">
        <v>576</v>
      </c>
      <c r="E141" s="44" t="s">
        <v>221</v>
      </c>
      <c r="F141" s="20">
        <v>10</v>
      </c>
      <c r="G141" s="23" t="s">
        <v>50</v>
      </c>
      <c r="H141" s="20">
        <v>10</v>
      </c>
      <c r="I141" s="18" t="s">
        <v>577</v>
      </c>
      <c r="J141" s="38">
        <v>43863</v>
      </c>
      <c r="K141" s="38">
        <v>44055</v>
      </c>
      <c r="L141" s="17" t="s">
        <v>28</v>
      </c>
      <c r="M141" s="17" t="s">
        <v>28</v>
      </c>
    </row>
    <row r="142" ht="62" customHeight="1" spans="1:13">
      <c r="A142" s="17">
        <v>86</v>
      </c>
      <c r="B142" s="18" t="s">
        <v>578</v>
      </c>
      <c r="C142" s="18" t="s">
        <v>579</v>
      </c>
      <c r="D142" s="18" t="s">
        <v>580</v>
      </c>
      <c r="E142" s="44" t="s">
        <v>581</v>
      </c>
      <c r="F142" s="20">
        <v>7</v>
      </c>
      <c r="G142" s="23" t="s">
        <v>50</v>
      </c>
      <c r="H142" s="20">
        <v>7</v>
      </c>
      <c r="I142" s="18" t="s">
        <v>582</v>
      </c>
      <c r="J142" s="38">
        <v>43864</v>
      </c>
      <c r="K142" s="38">
        <v>44056</v>
      </c>
      <c r="L142" s="17" t="s">
        <v>28</v>
      </c>
      <c r="M142" s="17" t="s">
        <v>28</v>
      </c>
    </row>
    <row r="143" ht="61" customHeight="1" spans="1:13">
      <c r="A143" s="17">
        <v>87</v>
      </c>
      <c r="B143" s="18" t="s">
        <v>583</v>
      </c>
      <c r="C143" s="18" t="s">
        <v>584</v>
      </c>
      <c r="D143" s="18" t="s">
        <v>585</v>
      </c>
      <c r="E143" s="44" t="s">
        <v>193</v>
      </c>
      <c r="F143" s="20">
        <v>29</v>
      </c>
      <c r="G143" s="23" t="s">
        <v>50</v>
      </c>
      <c r="H143" s="20">
        <v>29</v>
      </c>
      <c r="I143" s="18" t="s">
        <v>586</v>
      </c>
      <c r="J143" s="38">
        <v>43865</v>
      </c>
      <c r="K143" s="38">
        <v>44057</v>
      </c>
      <c r="L143" s="17" t="s">
        <v>28</v>
      </c>
      <c r="M143" s="17" t="s">
        <v>28</v>
      </c>
    </row>
    <row r="144" ht="49" customHeight="1" spans="1:13">
      <c r="A144" s="17">
        <v>88</v>
      </c>
      <c r="B144" s="18" t="s">
        <v>587</v>
      </c>
      <c r="C144" s="18" t="s">
        <v>588</v>
      </c>
      <c r="D144" s="18" t="s">
        <v>585</v>
      </c>
      <c r="E144" s="44" t="s">
        <v>178</v>
      </c>
      <c r="F144" s="20">
        <v>5</v>
      </c>
      <c r="G144" s="23" t="s">
        <v>50</v>
      </c>
      <c r="H144" s="20">
        <v>5</v>
      </c>
      <c r="I144" s="18" t="s">
        <v>589</v>
      </c>
      <c r="J144" s="38">
        <v>43866</v>
      </c>
      <c r="K144" s="38">
        <v>44058</v>
      </c>
      <c r="L144" s="17" t="s">
        <v>28</v>
      </c>
      <c r="M144" s="17" t="s">
        <v>28</v>
      </c>
    </row>
    <row r="145" ht="58" customHeight="1" spans="1:13">
      <c r="A145" s="17">
        <v>89</v>
      </c>
      <c r="B145" s="18" t="s">
        <v>590</v>
      </c>
      <c r="C145" s="18" t="s">
        <v>591</v>
      </c>
      <c r="D145" s="18" t="s">
        <v>592</v>
      </c>
      <c r="E145" s="18" t="s">
        <v>593</v>
      </c>
      <c r="F145" s="20">
        <v>43</v>
      </c>
      <c r="G145" s="23" t="s">
        <v>50</v>
      </c>
      <c r="H145" s="20">
        <v>43</v>
      </c>
      <c r="I145" s="18" t="s">
        <v>594</v>
      </c>
      <c r="J145" s="38">
        <v>43867</v>
      </c>
      <c r="K145" s="38">
        <v>44059</v>
      </c>
      <c r="L145" s="17" t="s">
        <v>28</v>
      </c>
      <c r="M145" s="17" t="s">
        <v>28</v>
      </c>
    </row>
    <row r="146" ht="58" customHeight="1" spans="1:13">
      <c r="A146" s="17">
        <v>90</v>
      </c>
      <c r="B146" s="18" t="s">
        <v>595</v>
      </c>
      <c r="C146" s="18" t="s">
        <v>596</v>
      </c>
      <c r="D146" s="18" t="s">
        <v>592</v>
      </c>
      <c r="E146" s="18" t="s">
        <v>597</v>
      </c>
      <c r="F146" s="20">
        <v>40</v>
      </c>
      <c r="G146" s="23" t="s">
        <v>50</v>
      </c>
      <c r="H146" s="20">
        <v>40</v>
      </c>
      <c r="I146" s="18" t="s">
        <v>598</v>
      </c>
      <c r="J146" s="38">
        <v>43868</v>
      </c>
      <c r="K146" s="38">
        <v>44060</v>
      </c>
      <c r="L146" s="17" t="s">
        <v>28</v>
      </c>
      <c r="M146" s="17" t="s">
        <v>28</v>
      </c>
    </row>
    <row r="147" ht="48" customHeight="1" spans="1:13">
      <c r="A147" s="17">
        <v>91</v>
      </c>
      <c r="B147" s="18" t="s">
        <v>599</v>
      </c>
      <c r="C147" s="18" t="s">
        <v>600</v>
      </c>
      <c r="D147" s="18" t="s">
        <v>123</v>
      </c>
      <c r="E147" s="18" t="s">
        <v>601</v>
      </c>
      <c r="F147" s="20">
        <v>57</v>
      </c>
      <c r="G147" s="23" t="s">
        <v>50</v>
      </c>
      <c r="H147" s="20">
        <v>57</v>
      </c>
      <c r="I147" s="18" t="s">
        <v>602</v>
      </c>
      <c r="J147" s="38">
        <v>43869</v>
      </c>
      <c r="K147" s="38">
        <v>44061</v>
      </c>
      <c r="L147" s="17" t="s">
        <v>28</v>
      </c>
      <c r="M147" s="17" t="s">
        <v>28</v>
      </c>
    </row>
    <row r="148" ht="51" customHeight="1" spans="1:13">
      <c r="A148" s="17">
        <v>92</v>
      </c>
      <c r="B148" s="45" t="s">
        <v>603</v>
      </c>
      <c r="C148" s="45" t="s">
        <v>604</v>
      </c>
      <c r="D148" s="18" t="s">
        <v>605</v>
      </c>
      <c r="E148" s="18" t="s">
        <v>169</v>
      </c>
      <c r="F148" s="20">
        <v>8</v>
      </c>
      <c r="G148" s="23" t="s">
        <v>50</v>
      </c>
      <c r="H148" s="20">
        <v>8</v>
      </c>
      <c r="I148" s="18" t="s">
        <v>606</v>
      </c>
      <c r="J148" s="38">
        <v>43870</v>
      </c>
      <c r="K148" s="38">
        <v>44062</v>
      </c>
      <c r="L148" s="17" t="s">
        <v>28</v>
      </c>
      <c r="M148" s="17" t="s">
        <v>28</v>
      </c>
    </row>
    <row r="149" ht="69" customHeight="1" spans="1:13">
      <c r="A149" s="17">
        <v>93</v>
      </c>
      <c r="B149" s="46" t="s">
        <v>607</v>
      </c>
      <c r="C149" s="39" t="s">
        <v>608</v>
      </c>
      <c r="D149" s="18" t="s">
        <v>609</v>
      </c>
      <c r="E149" s="18" t="s">
        <v>248</v>
      </c>
      <c r="F149" s="20">
        <v>25</v>
      </c>
      <c r="G149" s="23" t="s">
        <v>50</v>
      </c>
      <c r="H149" s="20">
        <v>25</v>
      </c>
      <c r="I149" s="18" t="s">
        <v>610</v>
      </c>
      <c r="J149" s="38">
        <v>43871</v>
      </c>
      <c r="K149" s="38">
        <v>44063</v>
      </c>
      <c r="L149" s="17" t="s">
        <v>28</v>
      </c>
      <c r="M149" s="17" t="s">
        <v>28</v>
      </c>
    </row>
    <row r="150" ht="70" customHeight="1" spans="1:13">
      <c r="A150" s="17">
        <v>94</v>
      </c>
      <c r="B150" s="46" t="s">
        <v>607</v>
      </c>
      <c r="C150" s="39" t="s">
        <v>611</v>
      </c>
      <c r="D150" s="18" t="s">
        <v>609</v>
      </c>
      <c r="E150" s="18" t="s">
        <v>415</v>
      </c>
      <c r="F150" s="20">
        <v>20</v>
      </c>
      <c r="G150" s="23" t="s">
        <v>50</v>
      </c>
      <c r="H150" s="20">
        <v>20</v>
      </c>
      <c r="I150" s="18" t="s">
        <v>612</v>
      </c>
      <c r="J150" s="38">
        <v>43872</v>
      </c>
      <c r="K150" s="38">
        <v>44064</v>
      </c>
      <c r="L150" s="17" t="s">
        <v>28</v>
      </c>
      <c r="M150" s="17" t="s">
        <v>28</v>
      </c>
    </row>
    <row r="151" ht="62" customHeight="1" spans="1:13">
      <c r="A151" s="17">
        <v>95</v>
      </c>
      <c r="B151" s="18" t="s">
        <v>613</v>
      </c>
      <c r="C151" s="18" t="s">
        <v>614</v>
      </c>
      <c r="D151" s="18" t="s">
        <v>615</v>
      </c>
      <c r="E151" s="18" t="s">
        <v>248</v>
      </c>
      <c r="F151" s="20">
        <v>25</v>
      </c>
      <c r="G151" s="23" t="s">
        <v>50</v>
      </c>
      <c r="H151" s="20">
        <v>25</v>
      </c>
      <c r="I151" s="18" t="s">
        <v>616</v>
      </c>
      <c r="J151" s="38">
        <v>43873</v>
      </c>
      <c r="K151" s="38">
        <v>44065</v>
      </c>
      <c r="L151" s="17" t="s">
        <v>28</v>
      </c>
      <c r="M151" s="17" t="s">
        <v>28</v>
      </c>
    </row>
    <row r="152" ht="48" customHeight="1" spans="1:13">
      <c r="A152" s="17">
        <v>96</v>
      </c>
      <c r="B152" s="18" t="s">
        <v>617</v>
      </c>
      <c r="C152" s="18" t="s">
        <v>618</v>
      </c>
      <c r="D152" s="18" t="s">
        <v>619</v>
      </c>
      <c r="E152" s="18" t="s">
        <v>193</v>
      </c>
      <c r="F152" s="20">
        <v>29</v>
      </c>
      <c r="G152" s="23" t="s">
        <v>50</v>
      </c>
      <c r="H152" s="20">
        <v>29</v>
      </c>
      <c r="I152" s="18" t="s">
        <v>620</v>
      </c>
      <c r="J152" s="38">
        <v>43874</v>
      </c>
      <c r="K152" s="38">
        <v>44066</v>
      </c>
      <c r="L152" s="17" t="s">
        <v>28</v>
      </c>
      <c r="M152" s="17" t="s">
        <v>28</v>
      </c>
    </row>
    <row r="153" ht="48" customHeight="1" spans="1:13">
      <c r="A153" s="17">
        <v>97</v>
      </c>
      <c r="B153" s="18" t="s">
        <v>621</v>
      </c>
      <c r="C153" s="18" t="s">
        <v>622</v>
      </c>
      <c r="D153" s="18" t="s">
        <v>623</v>
      </c>
      <c r="E153" s="18" t="s">
        <v>188</v>
      </c>
      <c r="F153" s="20">
        <v>4</v>
      </c>
      <c r="G153" s="23" t="s">
        <v>50</v>
      </c>
      <c r="H153" s="20">
        <v>4</v>
      </c>
      <c r="I153" s="18" t="s">
        <v>624</v>
      </c>
      <c r="J153" s="38">
        <v>43875</v>
      </c>
      <c r="K153" s="38">
        <v>44067</v>
      </c>
      <c r="L153" s="17" t="s">
        <v>28</v>
      </c>
      <c r="M153" s="17" t="s">
        <v>28</v>
      </c>
    </row>
    <row r="154" ht="48" customHeight="1" spans="1:13">
      <c r="A154" s="17">
        <v>98</v>
      </c>
      <c r="B154" s="18" t="s">
        <v>625</v>
      </c>
      <c r="C154" s="18" t="s">
        <v>626</v>
      </c>
      <c r="D154" s="18" t="s">
        <v>627</v>
      </c>
      <c r="E154" s="18" t="s">
        <v>216</v>
      </c>
      <c r="F154" s="20">
        <v>3</v>
      </c>
      <c r="G154" s="23" t="s">
        <v>50</v>
      </c>
      <c r="H154" s="20">
        <v>3</v>
      </c>
      <c r="I154" s="18" t="s">
        <v>628</v>
      </c>
      <c r="J154" s="38">
        <v>43876</v>
      </c>
      <c r="K154" s="38">
        <v>44068</v>
      </c>
      <c r="L154" s="17" t="s">
        <v>28</v>
      </c>
      <c r="M154" s="17" t="s">
        <v>28</v>
      </c>
    </row>
    <row r="155" ht="48" customHeight="1" spans="1:13">
      <c r="A155" s="17">
        <v>99</v>
      </c>
      <c r="B155" s="17" t="s">
        <v>629</v>
      </c>
      <c r="C155" s="17" t="s">
        <v>630</v>
      </c>
      <c r="D155" s="17" t="s">
        <v>631</v>
      </c>
      <c r="E155" s="17" t="s">
        <v>597</v>
      </c>
      <c r="F155" s="20">
        <v>40</v>
      </c>
      <c r="G155" s="23" t="s">
        <v>50</v>
      </c>
      <c r="H155" s="30">
        <v>40</v>
      </c>
      <c r="I155" s="18" t="s">
        <v>632</v>
      </c>
      <c r="J155" s="38">
        <v>43877</v>
      </c>
      <c r="K155" s="38">
        <v>44069</v>
      </c>
      <c r="L155" s="17" t="s">
        <v>28</v>
      </c>
      <c r="M155" s="17" t="s">
        <v>28</v>
      </c>
    </row>
  </sheetData>
  <autoFilter ref="A1:K155">
    <extLst/>
  </autoFilter>
  <mergeCells count="13">
    <mergeCell ref="A1:M1"/>
    <mergeCell ref="G2:H2"/>
    <mergeCell ref="J2:K2"/>
    <mergeCell ref="L2:M2"/>
    <mergeCell ref="A2:A3"/>
    <mergeCell ref="B2:B3"/>
    <mergeCell ref="B136:B139"/>
    <mergeCell ref="C2:C3"/>
    <mergeCell ref="D2:D3"/>
    <mergeCell ref="E2:E3"/>
    <mergeCell ref="F2:F3"/>
    <mergeCell ref="I2:I3"/>
    <mergeCell ref="I136:I139"/>
  </mergeCells>
  <printOptions horizontalCentered="1"/>
  <pageMargins left="0.66875" right="0.66875" top="0.708333333333333" bottom="0.66875" header="0" footer="0.432638888888889"/>
  <pageSetup paperSize="9" scale="65" firstPageNumber="5" fitToHeight="0" orientation="landscape" useFirstPageNumber="1" horizontalDpi="600" verticalDpi="300"/>
  <headerFooter alignWithMargins="0">
    <oddFooter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核实后汇总表</vt:lpstr>
      <vt:lpstr>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罗丽荣</dc:creator>
  <cp:lastModifiedBy>蓝天</cp:lastModifiedBy>
  <dcterms:created xsi:type="dcterms:W3CDTF">2018-02-27T16:51:00Z</dcterms:created>
  <cp:lastPrinted>2018-12-10T07:58:00Z</cp:lastPrinted>
  <dcterms:modified xsi:type="dcterms:W3CDTF">2020-01-15T08:07:38Z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