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明细汇总表" sheetId="2" r:id="rId1"/>
    <sheet name="乡镇汇总" sheetId="3" r:id="rId2"/>
  </sheets>
  <definedNames>
    <definedName name="_xlnm._FilterDatabase" localSheetId="0" hidden="1">明细汇总表!$5:$414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<sst xmlns="http://schemas.openxmlformats.org/spreadsheetml/2006/main" count="1281" uniqueCount="612">
  <si>
    <t>2023年早稻集中育秧主体育秧验收面积到镇汇总表</t>
  </si>
  <si>
    <r>
      <rPr>
        <sz val="12"/>
        <color theme="1"/>
        <rFont val="仿宋_GB2312"/>
        <charset val="134"/>
      </rPr>
      <t>填报单位：（盖章）</t>
    </r>
    <r>
      <rPr>
        <sz val="12"/>
        <color theme="1"/>
        <rFont val="Times New Roman"/>
        <charset val="134"/>
      </rPr>
      <t xml:space="preserve">                           </t>
    </r>
    <r>
      <rPr>
        <u/>
        <sz val="12"/>
        <color theme="1"/>
        <rFont val="Times New Roman"/>
        <charset val="134"/>
      </rPr>
      <t xml:space="preserve">         </t>
    </r>
    <r>
      <rPr>
        <sz val="12"/>
        <color theme="1"/>
        <rFont val="Times New Roman"/>
        <charset val="134"/>
      </rPr>
      <t xml:space="preserve"> </t>
    </r>
  </si>
  <si>
    <t>填报时间：</t>
  </si>
  <si>
    <t>填报人：义世权</t>
  </si>
  <si>
    <t>联系电话：0746-2323473</t>
  </si>
  <si>
    <t>乡镇</t>
  </si>
  <si>
    <t>村</t>
  </si>
  <si>
    <t>育秧主体</t>
  </si>
  <si>
    <t>秧苗实际可抛（插）大田面积（亩）</t>
  </si>
  <si>
    <t>备注</t>
  </si>
  <si>
    <t>育秧验收总面积</t>
  </si>
  <si>
    <t>其中</t>
  </si>
  <si>
    <t>补贴标准</t>
  </si>
  <si>
    <t>补贴金额</t>
  </si>
  <si>
    <t>人工插秧面积</t>
  </si>
  <si>
    <t>人工抛秧面积</t>
  </si>
  <si>
    <t>机插秧面积</t>
  </si>
  <si>
    <t>机抛秧面积</t>
  </si>
  <si>
    <t>白芒营</t>
  </si>
  <si>
    <t>角塘</t>
  </si>
  <si>
    <t>蒋团成</t>
  </si>
  <si>
    <t>角塘152、牛趾田120、由大路铺申报</t>
  </si>
  <si>
    <t>李昌鑫</t>
  </si>
  <si>
    <t>由大路铺申报</t>
  </si>
  <si>
    <t>莫超</t>
  </si>
  <si>
    <t>欧阳继林</t>
  </si>
  <si>
    <t>何三妹</t>
  </si>
  <si>
    <t>白芒营社区</t>
  </si>
  <si>
    <t>徐龙秀</t>
  </si>
  <si>
    <t>角塘40、社区69.7</t>
  </si>
  <si>
    <t>唐贵喜</t>
  </si>
  <si>
    <t>车下</t>
  </si>
  <si>
    <t>莫化进</t>
  </si>
  <si>
    <t>杨积林</t>
  </si>
  <si>
    <t>车下658、牛趾窝190（代育秧30）</t>
  </si>
  <si>
    <t>申辉龙</t>
  </si>
  <si>
    <t>代育秧30亩</t>
  </si>
  <si>
    <t>牛趾窝</t>
  </si>
  <si>
    <t>白荣雄</t>
  </si>
  <si>
    <t>刘福祥</t>
  </si>
  <si>
    <t>李孝志</t>
  </si>
  <si>
    <t>黄泥江</t>
  </si>
  <si>
    <t>陈江光</t>
  </si>
  <si>
    <t>龙先科</t>
  </si>
  <si>
    <t>李文净</t>
  </si>
  <si>
    <t>平泽</t>
  </si>
  <si>
    <t>杨天生</t>
  </si>
  <si>
    <t>孔令荣</t>
  </si>
  <si>
    <t>陈中华</t>
  </si>
  <si>
    <t>唐景</t>
  </si>
  <si>
    <t>平泽160、草坪140</t>
  </si>
  <si>
    <t>龙真得</t>
  </si>
  <si>
    <t>代育秧7亩</t>
  </si>
  <si>
    <t>平泽等村</t>
  </si>
  <si>
    <t>金海林</t>
  </si>
  <si>
    <t>代育秧737亩。由大路铺申报</t>
  </si>
  <si>
    <t>联合</t>
  </si>
  <si>
    <t>夏辉</t>
  </si>
  <si>
    <t>何双凤</t>
  </si>
  <si>
    <t>拔干</t>
  </si>
  <si>
    <t>黄民松</t>
  </si>
  <si>
    <t>沈成学</t>
  </si>
  <si>
    <t>莲山</t>
  </si>
  <si>
    <t>肖三任</t>
  </si>
  <si>
    <t>新五庵岭78亩</t>
  </si>
  <si>
    <t>黎戍得</t>
  </si>
  <si>
    <t>黎声戊</t>
  </si>
  <si>
    <t>新五庵岭</t>
  </si>
  <si>
    <t>兰连礼</t>
  </si>
  <si>
    <t>黎斯锋</t>
  </si>
  <si>
    <t>黎勇</t>
  </si>
  <si>
    <t>上马石</t>
  </si>
  <si>
    <t>夏朝</t>
  </si>
  <si>
    <t>石碧塘</t>
  </si>
  <si>
    <t>杨子英</t>
  </si>
  <si>
    <t>代育秧70亩</t>
  </si>
  <si>
    <t>罗继富</t>
  </si>
  <si>
    <t>代育秧65亩</t>
  </si>
  <si>
    <t>大山脚</t>
  </si>
  <si>
    <t>钟垂武</t>
  </si>
  <si>
    <t>代育秧60亩</t>
  </si>
  <si>
    <t>社湾村</t>
  </si>
  <si>
    <t>周新军</t>
  </si>
  <si>
    <t>瓮水村</t>
  </si>
  <si>
    <t>程仁根</t>
  </si>
  <si>
    <t>秦岩</t>
  </si>
  <si>
    <t>张冬华</t>
  </si>
  <si>
    <t>齐心</t>
  </si>
  <si>
    <t>刘圣</t>
  </si>
  <si>
    <t>代育秧55亩</t>
  </si>
  <si>
    <t>谢万宏</t>
  </si>
  <si>
    <t>牛趾田</t>
  </si>
  <si>
    <t>黄民桂</t>
  </si>
  <si>
    <t>代育秧236亩</t>
  </si>
  <si>
    <t>沙井</t>
  </si>
  <si>
    <t>蒋联意</t>
  </si>
  <si>
    <t>代育秧39.6亩</t>
  </si>
  <si>
    <t>白饭洞</t>
  </si>
  <si>
    <t>唐材能</t>
  </si>
  <si>
    <t>代育秧142亩</t>
  </si>
  <si>
    <t>小贝</t>
  </si>
  <si>
    <t>张春华</t>
  </si>
  <si>
    <t>黄明云</t>
  </si>
  <si>
    <t>何满秀</t>
  </si>
  <si>
    <t>王成德</t>
  </si>
  <si>
    <t>代育秧15亩</t>
  </si>
  <si>
    <t>彭培</t>
  </si>
  <si>
    <t>草坪</t>
  </si>
  <si>
    <t>刘逢原</t>
  </si>
  <si>
    <t>代育秧8.3亩</t>
  </si>
  <si>
    <t>羊头山</t>
  </si>
  <si>
    <t>代育秧9.4亩</t>
  </si>
  <si>
    <t>李昌书</t>
  </si>
  <si>
    <t>毛振英</t>
  </si>
  <si>
    <t>蒙家地</t>
  </si>
  <si>
    <t>刘登享</t>
  </si>
  <si>
    <t>骥马塘</t>
  </si>
  <si>
    <t>杨记祥</t>
  </si>
  <si>
    <t>陈爱军</t>
  </si>
  <si>
    <t>杨家忠</t>
  </si>
  <si>
    <t>神仙洞</t>
  </si>
  <si>
    <t>周代喜</t>
  </si>
  <si>
    <t>代育秧3.5亩</t>
  </si>
  <si>
    <t>柏家</t>
  </si>
  <si>
    <t>黄名文</t>
  </si>
  <si>
    <t>黄生程</t>
  </si>
  <si>
    <t>涔天河</t>
  </si>
  <si>
    <t>水东</t>
  </si>
  <si>
    <t>徐佐军</t>
  </si>
  <si>
    <t>蒋志华</t>
  </si>
  <si>
    <t>茶园</t>
  </si>
  <si>
    <t>蒋运柏</t>
  </si>
  <si>
    <t>聂家寨</t>
  </si>
  <si>
    <t>冯杨水</t>
  </si>
  <si>
    <t>蒋正胜</t>
  </si>
  <si>
    <t>双石桥</t>
  </si>
  <si>
    <t>蒋汉伟</t>
  </si>
  <si>
    <t>会合</t>
  </si>
  <si>
    <t>黄金华</t>
  </si>
  <si>
    <t>鹧鸪坝</t>
  </si>
  <si>
    <t>潘志勇</t>
  </si>
  <si>
    <t>阳华庙</t>
  </si>
  <si>
    <t>欧阳群满</t>
  </si>
  <si>
    <t>下茶园</t>
  </si>
  <si>
    <t>叶宁华</t>
  </si>
  <si>
    <t>东田社区</t>
  </si>
  <si>
    <t>黎忠鑫</t>
  </si>
  <si>
    <t>王先德</t>
  </si>
  <si>
    <t>牛山</t>
  </si>
  <si>
    <t>陈任华</t>
  </si>
  <si>
    <t>排楼</t>
  </si>
  <si>
    <t>杨新德</t>
  </si>
  <si>
    <t>大路铺镇</t>
  </si>
  <si>
    <t>洞尾村</t>
  </si>
  <si>
    <t>沈茂友</t>
  </si>
  <si>
    <t>李均平</t>
  </si>
  <si>
    <t>鹅塘村</t>
  </si>
  <si>
    <t>莫初开</t>
  </si>
  <si>
    <t>兰下村</t>
  </si>
  <si>
    <t>义国煌</t>
  </si>
  <si>
    <t>大路铺社区</t>
  </si>
  <si>
    <t>何安光</t>
  </si>
  <si>
    <t>杨春明</t>
  </si>
  <si>
    <t>杨勇军</t>
  </si>
  <si>
    <t>梁木桥村</t>
  </si>
  <si>
    <t>杨润国</t>
  </si>
  <si>
    <t>高香启村</t>
  </si>
  <si>
    <t>伍绍田</t>
  </si>
  <si>
    <t>葡萄井村</t>
  </si>
  <si>
    <t>卢晓华</t>
  </si>
  <si>
    <t>牛角湾村</t>
  </si>
  <si>
    <t>宝昌洞村</t>
  </si>
  <si>
    <t>蒋团武</t>
  </si>
  <si>
    <t>梁桂坤</t>
  </si>
  <si>
    <t>蒙双容</t>
  </si>
  <si>
    <t>全根华</t>
  </si>
  <si>
    <t>廖仁科</t>
  </si>
  <si>
    <t>莫发明</t>
  </si>
  <si>
    <t>大斗村</t>
  </si>
  <si>
    <t>义文明</t>
  </si>
  <si>
    <t>太子井村</t>
  </si>
  <si>
    <t>吴昌新</t>
  </si>
  <si>
    <t>吴昌民</t>
  </si>
  <si>
    <t>仙石村</t>
  </si>
  <si>
    <t>伍光爱</t>
  </si>
  <si>
    <t>伍舜佳</t>
  </si>
  <si>
    <t>石下300大山寨120仙石200洞尾80宝昌洞100花地湾100</t>
  </si>
  <si>
    <t>邓家湾</t>
  </si>
  <si>
    <t>何华清</t>
  </si>
  <si>
    <t>老村</t>
  </si>
  <si>
    <t>预备秧：太子井600老村400</t>
  </si>
  <si>
    <t>断石桥</t>
  </si>
  <si>
    <t>何世海</t>
  </si>
  <si>
    <t>花地湾</t>
  </si>
  <si>
    <t>蒋中德</t>
  </si>
  <si>
    <t>石下</t>
  </si>
  <si>
    <t>欧阳廷明</t>
  </si>
  <si>
    <t>大石桥乡</t>
  </si>
  <si>
    <t>中洞村</t>
  </si>
  <si>
    <t>陈运龙</t>
  </si>
  <si>
    <t>黄渊明</t>
  </si>
  <si>
    <t>麦井高</t>
  </si>
  <si>
    <t>黄渊友</t>
  </si>
  <si>
    <t>李昌兵</t>
  </si>
  <si>
    <t>黄少文</t>
  </si>
  <si>
    <t>蒋联生</t>
  </si>
  <si>
    <t>姚新翠</t>
  </si>
  <si>
    <t>沉塘村</t>
  </si>
  <si>
    <t>蒋其真</t>
  </si>
  <si>
    <t>李文志</t>
  </si>
  <si>
    <t>李昌武</t>
  </si>
  <si>
    <t>陈先全</t>
  </si>
  <si>
    <t>大莲塘村</t>
  </si>
  <si>
    <t>苏上林</t>
  </si>
  <si>
    <t>苏上新</t>
  </si>
  <si>
    <t>陈先苟</t>
  </si>
  <si>
    <t>陈四举</t>
  </si>
  <si>
    <t>寨背洞村</t>
  </si>
  <si>
    <t>莫玉生</t>
  </si>
  <si>
    <t>张春苟</t>
  </si>
  <si>
    <t>吕正茂</t>
  </si>
  <si>
    <t>油渡村</t>
  </si>
  <si>
    <t>于信民</t>
  </si>
  <si>
    <t>苏昌亮</t>
  </si>
  <si>
    <t>九工岭村</t>
  </si>
  <si>
    <t>廖继艾</t>
  </si>
  <si>
    <t>刘一良</t>
  </si>
  <si>
    <t>源口村</t>
  </si>
  <si>
    <t>莫本斌</t>
  </si>
  <si>
    <t>蒋先银</t>
  </si>
  <si>
    <t>莫代禄</t>
  </si>
  <si>
    <t>卢修龙</t>
  </si>
  <si>
    <t>唐德美</t>
  </si>
  <si>
    <t>张德神</t>
  </si>
  <si>
    <t>张德忠</t>
  </si>
  <si>
    <t>李昌吉</t>
  </si>
  <si>
    <t>张世旺</t>
  </si>
  <si>
    <t>李文生</t>
  </si>
  <si>
    <t>蕉源村</t>
  </si>
  <si>
    <t>莫新岁</t>
  </si>
  <si>
    <t>岩口村</t>
  </si>
  <si>
    <t>陈玉翠</t>
  </si>
  <si>
    <t>李文光</t>
  </si>
  <si>
    <t>邓月松</t>
  </si>
  <si>
    <t>李文坤</t>
  </si>
  <si>
    <t>李华龙</t>
  </si>
  <si>
    <t>李华宏</t>
  </si>
  <si>
    <t>梁天朋</t>
  </si>
  <si>
    <t>梁永凤</t>
  </si>
  <si>
    <t>莫金德</t>
  </si>
  <si>
    <t>平泽村</t>
  </si>
  <si>
    <t>大圩镇</t>
  </si>
  <si>
    <t>宝镜村</t>
  </si>
  <si>
    <t>何文平</t>
  </si>
  <si>
    <t>草皇村</t>
  </si>
  <si>
    <t>刘其旺</t>
  </si>
  <si>
    <t>大布湾村</t>
  </si>
  <si>
    <t>屈代年</t>
  </si>
  <si>
    <t>大村村</t>
  </si>
  <si>
    <t>黄江兰</t>
  </si>
  <si>
    <t>大塘村</t>
  </si>
  <si>
    <t>李能杰</t>
  </si>
  <si>
    <t>大圩社区</t>
  </si>
  <si>
    <t>黎自新</t>
  </si>
  <si>
    <t>高寨村</t>
  </si>
  <si>
    <t>黄治胜</t>
  </si>
  <si>
    <t>沟边村</t>
  </si>
  <si>
    <t>屈代西</t>
  </si>
  <si>
    <t>莲花村</t>
  </si>
  <si>
    <t>曾昭金</t>
  </si>
  <si>
    <t>和平村</t>
  </si>
  <si>
    <t>曾德修</t>
  </si>
  <si>
    <t>赵世祥</t>
  </si>
  <si>
    <t>黄庭村</t>
  </si>
  <si>
    <t>屈代安</t>
  </si>
  <si>
    <t>靖边营村</t>
  </si>
  <si>
    <t>欧荣平</t>
  </si>
  <si>
    <t>军田村</t>
  </si>
  <si>
    <t>邓良峰</t>
  </si>
  <si>
    <t>良缘村</t>
  </si>
  <si>
    <t>黄华</t>
  </si>
  <si>
    <t>龙门村</t>
  </si>
  <si>
    <t>杨礼云</t>
  </si>
  <si>
    <t>木园景村</t>
  </si>
  <si>
    <t>杨彩景</t>
  </si>
  <si>
    <t>聂家村</t>
  </si>
  <si>
    <t>黎名芳</t>
  </si>
  <si>
    <t>书里村</t>
  </si>
  <si>
    <t>刘兴敏</t>
  </si>
  <si>
    <t>文海村</t>
  </si>
  <si>
    <t>林孝青</t>
  </si>
  <si>
    <t>文明村</t>
  </si>
  <si>
    <t>钟远玲</t>
  </si>
  <si>
    <t>赵士彬</t>
  </si>
  <si>
    <t>西岭村</t>
  </si>
  <si>
    <t>周秋华</t>
  </si>
  <si>
    <t>兴仁村</t>
  </si>
  <si>
    <t>钟永超</t>
  </si>
  <si>
    <t>源头村</t>
  </si>
  <si>
    <t>黄明甫</t>
  </si>
  <si>
    <t>长山村</t>
  </si>
  <si>
    <t>任翠侨</t>
  </si>
  <si>
    <t>竹林村</t>
  </si>
  <si>
    <t>黄生云</t>
  </si>
  <si>
    <t>河路口镇</t>
  </si>
  <si>
    <t>秀鱼塘村</t>
  </si>
  <si>
    <t>鱼中秀</t>
  </si>
  <si>
    <t>任毓文</t>
  </si>
  <si>
    <t>刘承丽</t>
  </si>
  <si>
    <t>李克国</t>
  </si>
  <si>
    <t>李克南</t>
  </si>
  <si>
    <t>刘承珠</t>
  </si>
  <si>
    <t>刘承修</t>
  </si>
  <si>
    <t>拔干头村</t>
  </si>
  <si>
    <t>李金旺</t>
  </si>
  <si>
    <t>李谋环</t>
  </si>
  <si>
    <t>李谋珍</t>
  </si>
  <si>
    <t>船岭脚村</t>
  </si>
  <si>
    <t>吕正激</t>
  </si>
  <si>
    <t>腊面山村</t>
  </si>
  <si>
    <t>李俊忠</t>
  </si>
  <si>
    <t>罗怡</t>
  </si>
  <si>
    <t>河路口社区</t>
  </si>
  <si>
    <t>吴荣斌</t>
  </si>
  <si>
    <t>老车村</t>
  </si>
  <si>
    <t>林家村</t>
  </si>
  <si>
    <t>聂龙华</t>
  </si>
  <si>
    <t>何世促</t>
  </si>
  <si>
    <t>白沙塘村</t>
  </si>
  <si>
    <t>高梅花</t>
  </si>
  <si>
    <t>李春梅</t>
  </si>
  <si>
    <t>程佑东</t>
  </si>
  <si>
    <t>李大军</t>
  </si>
  <si>
    <t>岭脚村</t>
  </si>
  <si>
    <t>刘黎光</t>
  </si>
  <si>
    <t>招礼村</t>
  </si>
  <si>
    <t>李扬军</t>
  </si>
  <si>
    <t>陈胜强</t>
  </si>
  <si>
    <t>财塘村</t>
  </si>
  <si>
    <t>李贻好</t>
  </si>
  <si>
    <t>牛路村</t>
  </si>
  <si>
    <t>尖山村</t>
  </si>
  <si>
    <t>李文</t>
  </si>
  <si>
    <t>任善秋</t>
  </si>
  <si>
    <t>备育秧</t>
  </si>
  <si>
    <t>界牌乡</t>
  </si>
  <si>
    <t>木浪</t>
  </si>
  <si>
    <t>何江</t>
  </si>
  <si>
    <t>大林江</t>
  </si>
  <si>
    <t>曾召华</t>
  </si>
  <si>
    <t>谢德明</t>
  </si>
  <si>
    <t>社公湾</t>
  </si>
  <si>
    <t>彭贤志</t>
  </si>
  <si>
    <t>伍家寨</t>
  </si>
  <si>
    <t>伍守市</t>
  </si>
  <si>
    <t>伍成军</t>
  </si>
  <si>
    <t>伍继友</t>
  </si>
  <si>
    <t>伍玮青</t>
  </si>
  <si>
    <t>伍继东</t>
  </si>
  <si>
    <t>源田塘</t>
  </si>
  <si>
    <t>钟时宏</t>
  </si>
  <si>
    <t>洪源</t>
  </si>
  <si>
    <t>李文仁</t>
  </si>
  <si>
    <t>张家旺</t>
  </si>
  <si>
    <t>朱治友</t>
  </si>
  <si>
    <t>界牌村</t>
  </si>
  <si>
    <t>刘永平</t>
  </si>
  <si>
    <t>杜家田</t>
  </si>
  <si>
    <t>杨延练</t>
  </si>
  <si>
    <t>唐尊瑚</t>
  </si>
  <si>
    <t>前进</t>
  </si>
  <si>
    <t>顾玉兵</t>
  </si>
  <si>
    <t>钟小清</t>
  </si>
  <si>
    <t>芝源</t>
  </si>
  <si>
    <t>刘胜平</t>
  </si>
  <si>
    <t>刘德胜</t>
  </si>
  <si>
    <t>码市镇</t>
  </si>
  <si>
    <t>邬陂村</t>
  </si>
  <si>
    <t>莫阳佐</t>
  </si>
  <si>
    <t>码市社区</t>
  </si>
  <si>
    <t>刘家勤</t>
  </si>
  <si>
    <t>辇江村</t>
  </si>
  <si>
    <t>严国海</t>
  </si>
  <si>
    <t>潘绍全</t>
  </si>
  <si>
    <t>刘家村</t>
  </si>
  <si>
    <t>李泽照</t>
  </si>
  <si>
    <t>下湾村</t>
  </si>
  <si>
    <t>莫新娥</t>
  </si>
  <si>
    <t>莫广平</t>
  </si>
  <si>
    <t>厚塘村</t>
  </si>
  <si>
    <t>邓华康</t>
  </si>
  <si>
    <t>邓纪思</t>
  </si>
  <si>
    <t>安宁村</t>
  </si>
  <si>
    <t>谢远生</t>
  </si>
  <si>
    <t>冯春林</t>
  </si>
  <si>
    <t>小江村</t>
  </si>
  <si>
    <t>黄尚校</t>
  </si>
  <si>
    <t>莫克成</t>
  </si>
  <si>
    <t>大城村</t>
  </si>
  <si>
    <t>黄瑞勤</t>
  </si>
  <si>
    <t>黄石村</t>
  </si>
  <si>
    <t>丁镇桥</t>
  </si>
  <si>
    <t>张铁兵</t>
  </si>
  <si>
    <t>所城村</t>
  </si>
  <si>
    <t>李美龙</t>
  </si>
  <si>
    <t>代育秧202亩</t>
  </si>
  <si>
    <t>李县友</t>
  </si>
  <si>
    <t>单昌华</t>
  </si>
  <si>
    <t>李友枝</t>
  </si>
  <si>
    <t>钟路战</t>
  </si>
  <si>
    <t>莫志军</t>
  </si>
  <si>
    <t>横江村</t>
  </si>
  <si>
    <t>岑常耕</t>
  </si>
  <si>
    <t>熊树江</t>
  </si>
  <si>
    <t>周富泉</t>
  </si>
  <si>
    <t>方积森</t>
  </si>
  <si>
    <t>桥市乡</t>
  </si>
  <si>
    <t>桥市乡上木源</t>
  </si>
  <si>
    <t>陈婷</t>
  </si>
  <si>
    <t>桥市乡大鱼塘</t>
  </si>
  <si>
    <t>宋长英</t>
  </si>
  <si>
    <t>甘德清</t>
  </si>
  <si>
    <t>莫梓付</t>
  </si>
  <si>
    <t>程江平</t>
  </si>
  <si>
    <t>桥市乡桥市</t>
  </si>
  <si>
    <t>桥市乡日光</t>
  </si>
  <si>
    <t>余标军</t>
  </si>
  <si>
    <t>余华平</t>
  </si>
  <si>
    <t>陈茂德</t>
  </si>
  <si>
    <t>桥市乡猴山</t>
  </si>
  <si>
    <t>杨承井</t>
  </si>
  <si>
    <t>张艳林</t>
  </si>
  <si>
    <t>桥市乡野猪桥</t>
  </si>
  <si>
    <t>范桂香</t>
  </si>
  <si>
    <t xml:space="preserve">桥市乡塘湾 </t>
  </si>
  <si>
    <t>蒋昆保</t>
  </si>
  <si>
    <t>桥市乡塘家源</t>
  </si>
  <si>
    <t>桥市乡新石</t>
  </si>
  <si>
    <t>钟立云</t>
  </si>
  <si>
    <t>桥市乡镇忠营</t>
  </si>
  <si>
    <t>水口镇</t>
  </si>
  <si>
    <t>枫源村</t>
  </si>
  <si>
    <t>赵群</t>
  </si>
  <si>
    <t>陈帅龙</t>
  </si>
  <si>
    <t>涛圩镇</t>
  </si>
  <si>
    <t>涛圩社区</t>
  </si>
  <si>
    <t>李谋家</t>
  </si>
  <si>
    <t>蒙星军</t>
  </si>
  <si>
    <t>李谋干</t>
  </si>
  <si>
    <t>罗普味</t>
  </si>
  <si>
    <t>蒋红兵</t>
  </si>
  <si>
    <t>西凤村</t>
  </si>
  <si>
    <t>任翠现</t>
  </si>
  <si>
    <t>吴光强</t>
  </si>
  <si>
    <t>奉飞贵</t>
  </si>
  <si>
    <t>于方现</t>
  </si>
  <si>
    <t>奉前旺</t>
  </si>
  <si>
    <t>李谋科</t>
  </si>
  <si>
    <t>李胜治</t>
  </si>
  <si>
    <t>木泽村</t>
  </si>
  <si>
    <t>李谋兵</t>
  </si>
  <si>
    <t>奉飞鹏</t>
  </si>
  <si>
    <t>奉恒兴</t>
  </si>
  <si>
    <t>奉海欧</t>
  </si>
  <si>
    <t>天宝村</t>
  </si>
  <si>
    <t>李显信</t>
  </si>
  <si>
    <t>李燕有</t>
  </si>
  <si>
    <t>奉贻成</t>
  </si>
  <si>
    <t>奉继教</t>
  </si>
  <si>
    <t>邓家寨村</t>
  </si>
  <si>
    <t>麦化用</t>
  </si>
  <si>
    <t>杉木根村</t>
  </si>
  <si>
    <t>卢喜翠</t>
  </si>
  <si>
    <t>李家亮</t>
  </si>
  <si>
    <t>莫明滚</t>
  </si>
  <si>
    <t>水头村</t>
  </si>
  <si>
    <t>罗永长</t>
  </si>
  <si>
    <t>白竹塘村</t>
  </si>
  <si>
    <t>黎修行</t>
  </si>
  <si>
    <t>上游来富村</t>
  </si>
  <si>
    <t>罗超雪</t>
  </si>
  <si>
    <t>新大山口村</t>
  </si>
  <si>
    <t>廖诗锁</t>
  </si>
  <si>
    <t>李谋新</t>
  </si>
  <si>
    <t>补</t>
  </si>
  <si>
    <t>沱江</t>
  </si>
  <si>
    <t>下蒋村</t>
  </si>
  <si>
    <t>蒋德生</t>
  </si>
  <si>
    <t>蒋联松</t>
  </si>
  <si>
    <t>先锋村</t>
  </si>
  <si>
    <t>汪长荣</t>
  </si>
  <si>
    <t>唐国斌</t>
  </si>
  <si>
    <t>下刘家塘</t>
  </si>
  <si>
    <t>陈继续</t>
  </si>
  <si>
    <t>万石洞</t>
  </si>
  <si>
    <t>朱建云</t>
  </si>
  <si>
    <t>欧重祥</t>
  </si>
  <si>
    <t>停路</t>
  </si>
  <si>
    <t>蒋联平</t>
  </si>
  <si>
    <t>海联社区</t>
  </si>
  <si>
    <t>唐学志</t>
  </si>
  <si>
    <t>桥头铺村</t>
  </si>
  <si>
    <t>蒋凤来</t>
  </si>
  <si>
    <t>上宅洞村</t>
  </si>
  <si>
    <t>蒋凤华</t>
  </si>
  <si>
    <t>陈新国</t>
  </si>
  <si>
    <t>成乙发</t>
  </si>
  <si>
    <t>赤卫</t>
  </si>
  <si>
    <t>彭军</t>
  </si>
  <si>
    <t>蒋永峰</t>
  </si>
  <si>
    <t>木园</t>
  </si>
  <si>
    <t>消江湾</t>
  </si>
  <si>
    <t>唐兴</t>
  </si>
  <si>
    <t>赫洞</t>
  </si>
  <si>
    <t>游顺平</t>
  </si>
  <si>
    <t>车头</t>
  </si>
  <si>
    <t>冯合党</t>
  </si>
  <si>
    <t>大干</t>
  </si>
  <si>
    <t>陈仁中</t>
  </si>
  <si>
    <t>阳华田</t>
  </si>
  <si>
    <t>伍玉清</t>
  </si>
  <si>
    <t>白泉</t>
  </si>
  <si>
    <t>朱坦江</t>
  </si>
  <si>
    <t>双顾</t>
  </si>
  <si>
    <t>廖长春</t>
  </si>
  <si>
    <t>唐华君</t>
  </si>
  <si>
    <t>莲花地</t>
  </si>
  <si>
    <t>罗森林</t>
  </si>
  <si>
    <t>郭厚政</t>
  </si>
  <si>
    <t>鹿洞</t>
  </si>
  <si>
    <t>赖庆平</t>
  </si>
  <si>
    <t>栋青</t>
  </si>
  <si>
    <t>唐世荣</t>
  </si>
  <si>
    <t>小洛坪</t>
  </si>
  <si>
    <t>郭德柱</t>
  </si>
  <si>
    <t>潘积光</t>
  </si>
  <si>
    <t>云梯山</t>
  </si>
  <si>
    <t>王焕高</t>
  </si>
  <si>
    <t>茅坪</t>
  </si>
  <si>
    <t>唐咸发</t>
  </si>
  <si>
    <t>唐广金</t>
  </si>
  <si>
    <t>竹园寨</t>
  </si>
  <si>
    <t>罗仁发</t>
  </si>
  <si>
    <t>沱岭</t>
  </si>
  <si>
    <t>魏志军</t>
  </si>
  <si>
    <t>陈能立</t>
  </si>
  <si>
    <t>唐厚来</t>
  </si>
  <si>
    <t>陈继海</t>
  </si>
  <si>
    <t>欧阳继贵</t>
  </si>
  <si>
    <t>山口铺</t>
  </si>
  <si>
    <t>申军</t>
  </si>
  <si>
    <t>天桥</t>
  </si>
  <si>
    <t>唐熙华</t>
  </si>
  <si>
    <t>老县</t>
  </si>
  <si>
    <t>唐永江</t>
  </si>
  <si>
    <t>山寨</t>
  </si>
  <si>
    <t>龙永国</t>
  </si>
  <si>
    <t>茫海洲</t>
  </si>
  <si>
    <t>廖继德</t>
  </si>
  <si>
    <t>邓发良</t>
  </si>
  <si>
    <t>郑召金</t>
  </si>
  <si>
    <t>徐良强</t>
  </si>
  <si>
    <t>罗申财</t>
  </si>
  <si>
    <t>塘头坪</t>
  </si>
  <si>
    <t>蒋任生</t>
  </si>
  <si>
    <t>李太安</t>
  </si>
  <si>
    <t>蒋芳军</t>
  </si>
  <si>
    <t>龙造窝</t>
  </si>
  <si>
    <t>曾昭志</t>
  </si>
  <si>
    <t>六联</t>
  </si>
  <si>
    <t>唐小平</t>
  </si>
  <si>
    <t>宝山</t>
  </si>
  <si>
    <t>3.15日验收</t>
  </si>
  <si>
    <t>政府备育秧</t>
  </si>
  <si>
    <t>杨新全</t>
  </si>
  <si>
    <t>小圩壮族乡</t>
  </si>
  <si>
    <t>老屋</t>
  </si>
  <si>
    <t>崇江</t>
  </si>
  <si>
    <t>韦明球</t>
  </si>
  <si>
    <t>黄绿</t>
  </si>
  <si>
    <t>聂世太</t>
  </si>
  <si>
    <t>大岭</t>
  </si>
  <si>
    <t>林缘新</t>
  </si>
  <si>
    <t>陈家</t>
  </si>
  <si>
    <t>李贵妹</t>
  </si>
  <si>
    <t>桥头</t>
  </si>
  <si>
    <t>邱发臣</t>
  </si>
  <si>
    <t>练江</t>
  </si>
  <si>
    <t>莫满英</t>
  </si>
  <si>
    <t>新寨</t>
  </si>
  <si>
    <t>钟显本</t>
  </si>
  <si>
    <t>金田</t>
  </si>
  <si>
    <t>黎自江</t>
  </si>
  <si>
    <t>车田</t>
  </si>
  <si>
    <t>王丙凤</t>
  </si>
  <si>
    <t>荆村</t>
  </si>
  <si>
    <t>刘朝月</t>
  </si>
  <si>
    <t>小圩社区</t>
  </si>
  <si>
    <t>李定雄</t>
  </si>
  <si>
    <t>全县合计</t>
  </si>
  <si>
    <t>江华县2023年早稻集中育秧主体育秧验收面积到镇汇总表</t>
  </si>
  <si>
    <t>填报单位：（盖章）农业农村局</t>
  </si>
  <si>
    <t>填报时间：2023.11.12</t>
  </si>
  <si>
    <t>补贴标准（元/亩）</t>
  </si>
  <si>
    <t>补贴金额（元)</t>
  </si>
  <si>
    <t>白芒营镇</t>
  </si>
  <si>
    <t>涔天河镇</t>
  </si>
  <si>
    <t>沱江镇</t>
  </si>
  <si>
    <t>小圩乡</t>
  </si>
  <si>
    <t>合计</t>
  </si>
  <si>
    <t>审核：杨小兵</t>
  </si>
  <si>
    <t>填报：义世权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</si>
</sst>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2"/>
      <color theme="1"/>
      <name val="仿宋_GB2312"/>
      <charset val="134"/>
    </font>
    <font>
      <b/>
      <sz val="12"/>
      <color theme="1"/>
      <name val="黑体"/>
      <charset val="134"/>
    </font>
    <font>
      <b/>
      <sz val="14"/>
      <name val="黑体"/>
      <charset val="134"/>
    </font>
    <font>
      <sz val="14"/>
      <name val="宋体"/>
      <charset val="134"/>
    </font>
    <font>
      <b/>
      <sz val="14"/>
      <color rgb="FFFF0000"/>
      <name val="黑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color theme="1"/>
      <name val="Times New Roman"/>
      <charset val="134"/>
    </font>
    <font>
      <u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49" applyFont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1" fillId="0" borderId="4" xfId="49" applyFont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49" applyFont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horizontal="center" vertical="center"/>
    </xf>
    <xf numFmtId="0" fontId="11" fillId="0" borderId="1" xfId="49" applyNumberFormat="1" applyFont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center" wrapText="1"/>
    </xf>
    <xf numFmtId="0" fontId="11" fillId="0" borderId="0" xfId="49" applyFont="1" applyFill="1" applyAlignment="1">
      <alignment horizontal="center" vertical="center"/>
    </xf>
    <xf numFmtId="176" fontId="11" fillId="0" borderId="1" xfId="49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11" fillId="0" borderId="0" xfId="49" applyNumberFormat="1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3"/>
  <sheetViews>
    <sheetView tabSelected="1" workbookViewId="0">
      <selection activeCell="M5" sqref="M5"/>
    </sheetView>
  </sheetViews>
  <sheetFormatPr defaultColWidth="9" defaultRowHeight="14.4"/>
  <cols>
    <col min="1" max="1" width="11.75" style="1" customWidth="1"/>
    <col min="2" max="2" width="17.1111111111111" style="1" customWidth="1"/>
    <col min="3" max="3" width="12.8796296296296" style="1" customWidth="1"/>
    <col min="4" max="4" width="11.75" style="1"/>
    <col min="5" max="5" width="7.75" style="1" customWidth="1"/>
    <col min="6" max="6" width="11.75" style="1"/>
    <col min="7" max="7" width="7.75" style="1" customWidth="1"/>
    <col min="8" max="8" width="8" style="1" customWidth="1"/>
    <col min="9" max="9" width="16.3796296296296" style="1" customWidth="1"/>
    <col min="10" max="10" width="15.5" style="1" customWidth="1"/>
    <col min="11" max="11" width="24.6296296296296" style="1" customWidth="1"/>
    <col min="12" max="12" width="9" style="1"/>
    <col min="13" max="13" width="12.6296296296296" style="1"/>
    <col min="14" max="16361" width="9" style="1"/>
  </cols>
  <sheetData>
    <row r="1" ht="3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6" spans="1:11">
      <c r="A2" s="22" t="s">
        <v>1</v>
      </c>
      <c r="C2" s="1" t="s">
        <v>2</v>
      </c>
      <c r="E2" s="6" t="s">
        <v>3</v>
      </c>
      <c r="F2" s="6"/>
      <c r="G2" s="6" t="s">
        <v>4</v>
      </c>
      <c r="H2" s="6"/>
      <c r="I2" s="6"/>
      <c r="J2" s="6"/>
      <c r="K2" s="6"/>
    </row>
    <row r="3" ht="35" customHeight="1" spans="1:11">
      <c r="A3" s="7" t="s">
        <v>5</v>
      </c>
      <c r="B3" s="7" t="s">
        <v>6</v>
      </c>
      <c r="C3" s="7" t="s">
        <v>7</v>
      </c>
      <c r="D3" s="7" t="s">
        <v>8</v>
      </c>
      <c r="E3" s="7"/>
      <c r="F3" s="7"/>
      <c r="G3" s="7"/>
      <c r="H3" s="7"/>
      <c r="I3" s="7"/>
      <c r="J3" s="7"/>
      <c r="K3" s="7" t="s">
        <v>9</v>
      </c>
    </row>
    <row r="4" ht="21" customHeight="1" spans="1:11">
      <c r="A4" s="7"/>
      <c r="B4" s="7"/>
      <c r="C4" s="7"/>
      <c r="D4" s="7" t="s">
        <v>10</v>
      </c>
      <c r="E4" s="7" t="s">
        <v>11</v>
      </c>
      <c r="F4" s="7"/>
      <c r="G4" s="7"/>
      <c r="H4" s="7"/>
      <c r="I4" s="8" t="s">
        <v>12</v>
      </c>
      <c r="J4" s="8" t="s">
        <v>13</v>
      </c>
      <c r="K4" s="7"/>
    </row>
    <row r="5" ht="51" customHeight="1" spans="1:11">
      <c r="A5" s="7"/>
      <c r="B5" s="7"/>
      <c r="C5" s="7"/>
      <c r="D5" s="7"/>
      <c r="E5" s="23" t="s">
        <v>14</v>
      </c>
      <c r="F5" s="23" t="s">
        <v>15</v>
      </c>
      <c r="G5" s="23" t="s">
        <v>16</v>
      </c>
      <c r="H5" s="23" t="s">
        <v>17</v>
      </c>
      <c r="I5" s="11"/>
      <c r="J5" s="11"/>
      <c r="K5" s="7"/>
    </row>
    <row r="6" ht="37" customHeight="1" spans="1:11">
      <c r="A6" s="20" t="s">
        <v>18</v>
      </c>
      <c r="B6" s="20" t="s">
        <v>19</v>
      </c>
      <c r="C6" s="20" t="s">
        <v>20</v>
      </c>
      <c r="D6" s="14">
        <v>272</v>
      </c>
      <c r="E6" s="14"/>
      <c r="F6" s="14">
        <v>272</v>
      </c>
      <c r="G6" s="14"/>
      <c r="H6" s="14"/>
      <c r="I6" s="33">
        <v>100</v>
      </c>
      <c r="J6" s="33">
        <f>D6*I6</f>
        <v>27200</v>
      </c>
      <c r="K6" s="33" t="s">
        <v>21</v>
      </c>
    </row>
    <row r="7" ht="24" customHeight="1" spans="1:11">
      <c r="A7" s="20" t="s">
        <v>18</v>
      </c>
      <c r="B7" s="20" t="s">
        <v>19</v>
      </c>
      <c r="C7" s="24" t="s">
        <v>22</v>
      </c>
      <c r="D7" s="25">
        <v>120</v>
      </c>
      <c r="E7" s="25"/>
      <c r="F7" s="25">
        <v>120</v>
      </c>
      <c r="G7" s="25"/>
      <c r="H7" s="25"/>
      <c r="I7" s="33">
        <v>100</v>
      </c>
      <c r="J7" s="33">
        <f t="shared" ref="J7:J70" si="0">D7*I7</f>
        <v>12000</v>
      </c>
      <c r="K7" s="25" t="s">
        <v>23</v>
      </c>
    </row>
    <row r="8" ht="24" customHeight="1" spans="1:11">
      <c r="A8" s="20" t="s">
        <v>18</v>
      </c>
      <c r="B8" s="20" t="s">
        <v>19</v>
      </c>
      <c r="C8" s="26" t="s">
        <v>24</v>
      </c>
      <c r="D8" s="25">
        <v>200</v>
      </c>
      <c r="E8" s="25"/>
      <c r="F8" s="25">
        <v>200</v>
      </c>
      <c r="G8" s="25"/>
      <c r="H8" s="25"/>
      <c r="I8" s="33">
        <v>100</v>
      </c>
      <c r="J8" s="33">
        <f t="shared" si="0"/>
        <v>20000</v>
      </c>
      <c r="K8" s="25"/>
    </row>
    <row r="9" ht="24" customHeight="1" spans="1:11">
      <c r="A9" s="20" t="s">
        <v>18</v>
      </c>
      <c r="B9" s="20" t="s">
        <v>19</v>
      </c>
      <c r="C9" s="27" t="s">
        <v>25</v>
      </c>
      <c r="D9" s="25">
        <v>280</v>
      </c>
      <c r="E9" s="25"/>
      <c r="F9" s="25">
        <v>280</v>
      </c>
      <c r="G9" s="25"/>
      <c r="H9" s="25"/>
      <c r="I9" s="33">
        <v>100</v>
      </c>
      <c r="J9" s="33">
        <f t="shared" si="0"/>
        <v>28000</v>
      </c>
      <c r="K9" s="25"/>
    </row>
    <row r="10" ht="24" customHeight="1" spans="1:11">
      <c r="A10" s="20" t="s">
        <v>18</v>
      </c>
      <c r="B10" s="20" t="s">
        <v>19</v>
      </c>
      <c r="C10" s="27" t="s">
        <v>26</v>
      </c>
      <c r="D10" s="25">
        <v>80</v>
      </c>
      <c r="E10" s="25"/>
      <c r="F10" s="25">
        <v>80</v>
      </c>
      <c r="G10" s="25"/>
      <c r="H10" s="25"/>
      <c r="I10" s="33">
        <v>100</v>
      </c>
      <c r="J10" s="33">
        <f t="shared" si="0"/>
        <v>8000</v>
      </c>
      <c r="K10" s="25"/>
    </row>
    <row r="11" ht="24" customHeight="1" spans="1:11">
      <c r="A11" s="28" t="s">
        <v>18</v>
      </c>
      <c r="B11" s="26" t="s">
        <v>27</v>
      </c>
      <c r="C11" s="27" t="s">
        <v>28</v>
      </c>
      <c r="D11" s="25">
        <v>109.7</v>
      </c>
      <c r="E11" s="25"/>
      <c r="F11" s="25"/>
      <c r="G11" s="25"/>
      <c r="H11" s="25">
        <v>109.7</v>
      </c>
      <c r="I11" s="33">
        <v>100</v>
      </c>
      <c r="J11" s="33">
        <f t="shared" si="0"/>
        <v>10970</v>
      </c>
      <c r="K11" s="25" t="s">
        <v>29</v>
      </c>
    </row>
    <row r="12" ht="24" customHeight="1" spans="1:11">
      <c r="A12" s="20" t="s">
        <v>18</v>
      </c>
      <c r="B12" s="20" t="s">
        <v>19</v>
      </c>
      <c r="C12" s="27" t="s">
        <v>30</v>
      </c>
      <c r="D12" s="25">
        <v>200</v>
      </c>
      <c r="E12" s="25"/>
      <c r="F12" s="25">
        <v>200</v>
      </c>
      <c r="G12" s="25"/>
      <c r="H12" s="25"/>
      <c r="I12" s="33">
        <v>100</v>
      </c>
      <c r="J12" s="33">
        <f t="shared" si="0"/>
        <v>20000</v>
      </c>
      <c r="K12" s="25"/>
    </row>
    <row r="13" ht="24" customHeight="1" spans="1:11">
      <c r="A13" s="28" t="s">
        <v>18</v>
      </c>
      <c r="B13" s="26" t="s">
        <v>31</v>
      </c>
      <c r="C13" s="27" t="s">
        <v>32</v>
      </c>
      <c r="D13" s="25">
        <v>341.6</v>
      </c>
      <c r="E13" s="25"/>
      <c r="F13" s="25">
        <v>341.6</v>
      </c>
      <c r="G13" s="25"/>
      <c r="H13" s="25"/>
      <c r="I13" s="33">
        <v>100</v>
      </c>
      <c r="J13" s="33">
        <f t="shared" si="0"/>
        <v>34160</v>
      </c>
      <c r="K13" s="25"/>
    </row>
    <row r="14" ht="35" customHeight="1" spans="1:11">
      <c r="A14" s="28" t="s">
        <v>18</v>
      </c>
      <c r="B14" s="26" t="s">
        <v>31</v>
      </c>
      <c r="C14" s="27" t="s">
        <v>33</v>
      </c>
      <c r="D14" s="25">
        <v>848</v>
      </c>
      <c r="E14" s="25"/>
      <c r="F14" s="25"/>
      <c r="G14" s="25">
        <v>658</v>
      </c>
      <c r="H14" s="25">
        <v>190</v>
      </c>
      <c r="I14" s="33">
        <v>100</v>
      </c>
      <c r="J14" s="33">
        <f t="shared" si="0"/>
        <v>84800</v>
      </c>
      <c r="K14" s="34" t="s">
        <v>34</v>
      </c>
    </row>
    <row r="15" ht="24" customHeight="1" spans="1:11">
      <c r="A15" s="28" t="s">
        <v>18</v>
      </c>
      <c r="B15" s="26" t="s">
        <v>31</v>
      </c>
      <c r="C15" s="27" t="s">
        <v>35</v>
      </c>
      <c r="D15" s="25">
        <v>115</v>
      </c>
      <c r="E15" s="25"/>
      <c r="F15" s="25"/>
      <c r="G15" s="25">
        <v>115</v>
      </c>
      <c r="H15" s="25"/>
      <c r="I15" s="33">
        <v>100</v>
      </c>
      <c r="J15" s="33">
        <f t="shared" si="0"/>
        <v>11500</v>
      </c>
      <c r="K15" s="35" t="s">
        <v>36</v>
      </c>
    </row>
    <row r="16" ht="24" customHeight="1" spans="1:11">
      <c r="A16" s="28" t="s">
        <v>18</v>
      </c>
      <c r="B16" s="26" t="s">
        <v>37</v>
      </c>
      <c r="C16" s="27" t="s">
        <v>38</v>
      </c>
      <c r="D16" s="25">
        <v>80</v>
      </c>
      <c r="E16" s="25"/>
      <c r="F16" s="25">
        <v>80</v>
      </c>
      <c r="G16" s="25"/>
      <c r="H16" s="25"/>
      <c r="I16" s="33">
        <v>100</v>
      </c>
      <c r="J16" s="33">
        <f t="shared" si="0"/>
        <v>8000</v>
      </c>
      <c r="K16" s="25"/>
    </row>
    <row r="17" ht="24" customHeight="1" spans="1:11">
      <c r="A17" s="28" t="s">
        <v>18</v>
      </c>
      <c r="B17" s="26" t="s">
        <v>27</v>
      </c>
      <c r="C17" s="27" t="s">
        <v>39</v>
      </c>
      <c r="D17" s="25">
        <v>87.5</v>
      </c>
      <c r="E17" s="25"/>
      <c r="F17" s="25">
        <v>87.5</v>
      </c>
      <c r="G17" s="25"/>
      <c r="H17" s="25"/>
      <c r="I17" s="33">
        <v>100</v>
      </c>
      <c r="J17" s="33">
        <f t="shared" si="0"/>
        <v>8750</v>
      </c>
      <c r="K17" s="25"/>
    </row>
    <row r="18" ht="24" customHeight="1" spans="1:11">
      <c r="A18" s="28" t="s">
        <v>18</v>
      </c>
      <c r="B18" s="26" t="s">
        <v>27</v>
      </c>
      <c r="C18" s="27" t="s">
        <v>40</v>
      </c>
      <c r="D18" s="25">
        <v>30</v>
      </c>
      <c r="E18" s="25"/>
      <c r="F18" s="25">
        <v>30</v>
      </c>
      <c r="G18" s="25"/>
      <c r="H18" s="25"/>
      <c r="I18" s="33">
        <v>100</v>
      </c>
      <c r="J18" s="33">
        <f t="shared" si="0"/>
        <v>3000</v>
      </c>
      <c r="K18" s="25"/>
    </row>
    <row r="19" ht="24" customHeight="1" spans="1:11">
      <c r="A19" s="28" t="s">
        <v>18</v>
      </c>
      <c r="B19" s="26" t="s">
        <v>41</v>
      </c>
      <c r="C19" s="27" t="s">
        <v>42</v>
      </c>
      <c r="D19" s="25">
        <v>70</v>
      </c>
      <c r="E19" s="25"/>
      <c r="F19" s="25">
        <v>70</v>
      </c>
      <c r="G19" s="25"/>
      <c r="H19" s="25"/>
      <c r="I19" s="33">
        <v>100</v>
      </c>
      <c r="J19" s="33">
        <f t="shared" si="0"/>
        <v>7000</v>
      </c>
      <c r="K19" s="25"/>
    </row>
    <row r="20" ht="24" customHeight="1" spans="1:11">
      <c r="A20" s="28" t="s">
        <v>18</v>
      </c>
      <c r="B20" s="26" t="s">
        <v>41</v>
      </c>
      <c r="C20" s="27" t="s">
        <v>43</v>
      </c>
      <c r="D20" s="25">
        <v>100</v>
      </c>
      <c r="E20" s="25"/>
      <c r="F20" s="25">
        <v>100</v>
      </c>
      <c r="G20" s="25"/>
      <c r="H20" s="25"/>
      <c r="I20" s="33">
        <v>100</v>
      </c>
      <c r="J20" s="33">
        <f t="shared" si="0"/>
        <v>10000</v>
      </c>
      <c r="K20" s="25"/>
    </row>
    <row r="21" ht="24" customHeight="1" spans="1:11">
      <c r="A21" s="28" t="s">
        <v>18</v>
      </c>
      <c r="B21" s="26" t="s">
        <v>41</v>
      </c>
      <c r="C21" s="24" t="s">
        <v>44</v>
      </c>
      <c r="D21" s="24">
        <v>70</v>
      </c>
      <c r="E21" s="24"/>
      <c r="F21" s="24">
        <v>70</v>
      </c>
      <c r="G21" s="24"/>
      <c r="H21" s="24"/>
      <c r="I21" s="33">
        <v>100</v>
      </c>
      <c r="J21" s="33">
        <f t="shared" si="0"/>
        <v>7000</v>
      </c>
      <c r="K21" s="24"/>
    </row>
    <row r="22" ht="24" customHeight="1" spans="1:11">
      <c r="A22" s="28" t="s">
        <v>18</v>
      </c>
      <c r="B22" s="26" t="s">
        <v>45</v>
      </c>
      <c r="C22" s="26" t="s">
        <v>46</v>
      </c>
      <c r="D22" s="25">
        <v>141.7</v>
      </c>
      <c r="E22" s="25"/>
      <c r="F22" s="25">
        <v>141.7</v>
      </c>
      <c r="G22" s="25"/>
      <c r="H22" s="25"/>
      <c r="I22" s="33">
        <v>100</v>
      </c>
      <c r="J22" s="33">
        <f t="shared" si="0"/>
        <v>14170</v>
      </c>
      <c r="K22" s="25"/>
    </row>
    <row r="23" ht="24" customHeight="1" spans="1:11">
      <c r="A23" s="28" t="s">
        <v>18</v>
      </c>
      <c r="B23" s="26" t="s">
        <v>45</v>
      </c>
      <c r="C23" s="27" t="s">
        <v>47</v>
      </c>
      <c r="D23" s="25">
        <v>160</v>
      </c>
      <c r="E23" s="25"/>
      <c r="F23" s="25">
        <v>160</v>
      </c>
      <c r="G23" s="25"/>
      <c r="H23" s="25"/>
      <c r="I23" s="33">
        <v>100</v>
      </c>
      <c r="J23" s="33">
        <f t="shared" si="0"/>
        <v>16000</v>
      </c>
      <c r="K23" s="25"/>
    </row>
    <row r="24" ht="24" customHeight="1" spans="1:11">
      <c r="A24" s="28" t="s">
        <v>18</v>
      </c>
      <c r="B24" s="26" t="s">
        <v>45</v>
      </c>
      <c r="C24" s="27" t="s">
        <v>48</v>
      </c>
      <c r="D24" s="25">
        <v>130</v>
      </c>
      <c r="E24" s="25"/>
      <c r="F24" s="25">
        <v>130</v>
      </c>
      <c r="G24" s="25"/>
      <c r="H24" s="25"/>
      <c r="I24" s="33">
        <v>100</v>
      </c>
      <c r="J24" s="33">
        <f t="shared" si="0"/>
        <v>13000</v>
      </c>
      <c r="K24" s="25"/>
    </row>
    <row r="25" ht="24" customHeight="1" spans="1:11">
      <c r="A25" s="28" t="s">
        <v>18</v>
      </c>
      <c r="B25" s="26" t="s">
        <v>45</v>
      </c>
      <c r="C25" s="27" t="s">
        <v>49</v>
      </c>
      <c r="D25" s="25">
        <v>300</v>
      </c>
      <c r="E25" s="25"/>
      <c r="F25" s="25">
        <v>300</v>
      </c>
      <c r="G25" s="25"/>
      <c r="H25" s="25"/>
      <c r="I25" s="33">
        <v>100</v>
      </c>
      <c r="J25" s="33">
        <f t="shared" si="0"/>
        <v>30000</v>
      </c>
      <c r="K25" s="25" t="s">
        <v>50</v>
      </c>
    </row>
    <row r="26" ht="24" customHeight="1" spans="1:11">
      <c r="A26" s="28" t="s">
        <v>18</v>
      </c>
      <c r="B26" s="26" t="s">
        <v>45</v>
      </c>
      <c r="C26" s="27" t="s">
        <v>51</v>
      </c>
      <c r="D26" s="25">
        <v>137</v>
      </c>
      <c r="E26" s="25"/>
      <c r="F26" s="25">
        <v>137</v>
      </c>
      <c r="G26" s="25"/>
      <c r="H26" s="25"/>
      <c r="I26" s="33">
        <v>100</v>
      </c>
      <c r="J26" s="33">
        <f t="shared" si="0"/>
        <v>13700</v>
      </c>
      <c r="K26" s="35" t="s">
        <v>52</v>
      </c>
    </row>
    <row r="27" ht="24" customHeight="1" spans="1:11">
      <c r="A27" s="28" t="s">
        <v>18</v>
      </c>
      <c r="B27" s="26" t="s">
        <v>53</v>
      </c>
      <c r="C27" s="24" t="s">
        <v>54</v>
      </c>
      <c r="D27" s="24">
        <v>1237</v>
      </c>
      <c r="E27" s="24"/>
      <c r="F27" s="24"/>
      <c r="G27" s="24">
        <v>1237</v>
      </c>
      <c r="H27" s="24"/>
      <c r="I27" s="33">
        <v>100</v>
      </c>
      <c r="J27" s="33">
        <f t="shared" si="0"/>
        <v>123700</v>
      </c>
      <c r="K27" s="35" t="s">
        <v>55</v>
      </c>
    </row>
    <row r="28" ht="24" customHeight="1" spans="1:11">
      <c r="A28" s="28" t="s">
        <v>18</v>
      </c>
      <c r="B28" s="24" t="s">
        <v>56</v>
      </c>
      <c r="C28" s="24" t="s">
        <v>57</v>
      </c>
      <c r="D28" s="24">
        <v>238</v>
      </c>
      <c r="E28" s="24"/>
      <c r="F28" s="24">
        <v>143</v>
      </c>
      <c r="G28" s="24">
        <v>20</v>
      </c>
      <c r="H28" s="24">
        <v>75</v>
      </c>
      <c r="I28" s="33">
        <v>100</v>
      </c>
      <c r="J28" s="33">
        <f t="shared" si="0"/>
        <v>23800</v>
      </c>
      <c r="K28" s="24"/>
    </row>
    <row r="29" ht="24" customHeight="1" spans="1:11">
      <c r="A29" s="28" t="s">
        <v>18</v>
      </c>
      <c r="B29" s="24" t="s">
        <v>56</v>
      </c>
      <c r="C29" s="24" t="s">
        <v>58</v>
      </c>
      <c r="D29" s="24">
        <v>58</v>
      </c>
      <c r="E29" s="24"/>
      <c r="F29" s="24">
        <v>58</v>
      </c>
      <c r="G29" s="24"/>
      <c r="H29" s="24"/>
      <c r="I29" s="33">
        <v>100</v>
      </c>
      <c r="J29" s="33">
        <f t="shared" si="0"/>
        <v>5800</v>
      </c>
      <c r="K29" s="24"/>
    </row>
    <row r="30" ht="24" customHeight="1" spans="1:11">
      <c r="A30" s="28" t="s">
        <v>18</v>
      </c>
      <c r="B30" s="24" t="s">
        <v>59</v>
      </c>
      <c r="C30" s="24" t="s">
        <v>60</v>
      </c>
      <c r="D30" s="24">
        <v>110</v>
      </c>
      <c r="E30" s="24"/>
      <c r="F30" s="24">
        <v>110</v>
      </c>
      <c r="G30" s="24"/>
      <c r="H30" s="24"/>
      <c r="I30" s="33">
        <v>100</v>
      </c>
      <c r="J30" s="33">
        <f t="shared" si="0"/>
        <v>11000</v>
      </c>
      <c r="K30" s="24"/>
    </row>
    <row r="31" ht="24" customHeight="1" spans="1:11">
      <c r="A31" s="28" t="s">
        <v>18</v>
      </c>
      <c r="B31" s="24" t="s">
        <v>59</v>
      </c>
      <c r="C31" s="24" t="s">
        <v>61</v>
      </c>
      <c r="D31" s="24">
        <v>60</v>
      </c>
      <c r="E31" s="24"/>
      <c r="F31" s="24">
        <v>60</v>
      </c>
      <c r="G31" s="24"/>
      <c r="H31" s="24"/>
      <c r="I31" s="33">
        <v>100</v>
      </c>
      <c r="J31" s="33">
        <f t="shared" si="0"/>
        <v>6000</v>
      </c>
      <c r="K31" s="24"/>
    </row>
    <row r="32" ht="24" customHeight="1" spans="1:11">
      <c r="A32" s="28" t="s">
        <v>18</v>
      </c>
      <c r="B32" s="24" t="s">
        <v>62</v>
      </c>
      <c r="C32" s="24" t="s">
        <v>63</v>
      </c>
      <c r="D32" s="24">
        <v>438</v>
      </c>
      <c r="E32" s="24"/>
      <c r="F32" s="24"/>
      <c r="G32" s="24">
        <v>438</v>
      </c>
      <c r="H32" s="24"/>
      <c r="I32" s="33">
        <v>100</v>
      </c>
      <c r="J32" s="33">
        <f t="shared" si="0"/>
        <v>43800</v>
      </c>
      <c r="K32" s="36" t="s">
        <v>64</v>
      </c>
    </row>
    <row r="33" ht="24" customHeight="1" spans="1:11">
      <c r="A33" s="28" t="s">
        <v>18</v>
      </c>
      <c r="B33" s="24" t="s">
        <v>62</v>
      </c>
      <c r="C33" s="24" t="s">
        <v>65</v>
      </c>
      <c r="D33" s="24">
        <v>109</v>
      </c>
      <c r="E33" s="24"/>
      <c r="F33" s="24">
        <v>109</v>
      </c>
      <c r="G33" s="24"/>
      <c r="H33" s="24"/>
      <c r="I33" s="33">
        <v>100</v>
      </c>
      <c r="J33" s="33">
        <f t="shared" si="0"/>
        <v>10900</v>
      </c>
      <c r="K33" s="24"/>
    </row>
    <row r="34" ht="24" customHeight="1" spans="1:11">
      <c r="A34" s="28" t="s">
        <v>18</v>
      </c>
      <c r="B34" s="24" t="s">
        <v>62</v>
      </c>
      <c r="C34" s="24" t="s">
        <v>66</v>
      </c>
      <c r="D34" s="24">
        <v>50</v>
      </c>
      <c r="E34" s="24"/>
      <c r="F34" s="24">
        <v>50</v>
      </c>
      <c r="G34" s="24"/>
      <c r="H34" s="24"/>
      <c r="I34" s="33">
        <v>100</v>
      </c>
      <c r="J34" s="33">
        <f t="shared" si="0"/>
        <v>5000</v>
      </c>
      <c r="K34" s="24"/>
    </row>
    <row r="35" ht="24" customHeight="1" spans="1:11">
      <c r="A35" s="28" t="s">
        <v>18</v>
      </c>
      <c r="B35" s="24" t="s">
        <v>67</v>
      </c>
      <c r="C35" s="24" t="s">
        <v>68</v>
      </c>
      <c r="D35" s="24">
        <v>138</v>
      </c>
      <c r="E35" s="24"/>
      <c r="F35" s="24">
        <v>138</v>
      </c>
      <c r="G35" s="24"/>
      <c r="H35" s="24"/>
      <c r="I35" s="33">
        <v>100</v>
      </c>
      <c r="J35" s="33">
        <f t="shared" si="0"/>
        <v>13800</v>
      </c>
      <c r="K35" s="24"/>
    </row>
    <row r="36" ht="24" customHeight="1" spans="1:11">
      <c r="A36" s="28" t="s">
        <v>18</v>
      </c>
      <c r="B36" s="24" t="s">
        <v>67</v>
      </c>
      <c r="C36" s="24" t="s">
        <v>69</v>
      </c>
      <c r="D36" s="24">
        <v>65</v>
      </c>
      <c r="E36" s="24"/>
      <c r="F36" s="24">
        <v>65</v>
      </c>
      <c r="G36" s="24"/>
      <c r="H36" s="24"/>
      <c r="I36" s="33">
        <v>100</v>
      </c>
      <c r="J36" s="33">
        <f t="shared" si="0"/>
        <v>6500</v>
      </c>
      <c r="K36" s="24"/>
    </row>
    <row r="37" ht="24" customHeight="1" spans="1:24">
      <c r="A37" s="28" t="s">
        <v>18</v>
      </c>
      <c r="B37" s="24" t="s">
        <v>67</v>
      </c>
      <c r="C37" s="24" t="s">
        <v>70</v>
      </c>
      <c r="D37" s="24">
        <v>60</v>
      </c>
      <c r="E37" s="24"/>
      <c r="F37" s="24">
        <v>60</v>
      </c>
      <c r="G37" s="24"/>
      <c r="H37" s="24"/>
      <c r="I37" s="33">
        <v>100</v>
      </c>
      <c r="J37" s="33">
        <f t="shared" si="0"/>
        <v>6000</v>
      </c>
      <c r="K37" s="24"/>
      <c r="P37" s="37"/>
      <c r="Q37" s="42"/>
      <c r="R37" s="42"/>
      <c r="S37" s="42"/>
      <c r="T37" s="42"/>
      <c r="U37" s="42"/>
      <c r="V37" s="42"/>
      <c r="W37" s="42"/>
      <c r="X37" s="42"/>
    </row>
    <row r="38" ht="24" customHeight="1" spans="1:24">
      <c r="A38" s="28" t="s">
        <v>18</v>
      </c>
      <c r="B38" s="24" t="s">
        <v>71</v>
      </c>
      <c r="C38" s="24" t="s">
        <v>72</v>
      </c>
      <c r="D38" s="24">
        <v>157</v>
      </c>
      <c r="E38" s="24"/>
      <c r="F38" s="24">
        <v>157</v>
      </c>
      <c r="G38" s="24"/>
      <c r="H38" s="24"/>
      <c r="I38" s="33">
        <v>100</v>
      </c>
      <c r="J38" s="33">
        <f t="shared" si="0"/>
        <v>15700</v>
      </c>
      <c r="K38" s="35"/>
      <c r="P38" s="38"/>
      <c r="Q38" s="43"/>
      <c r="R38" s="43"/>
      <c r="S38" s="43"/>
      <c r="T38" s="43"/>
      <c r="U38" s="43"/>
      <c r="V38" s="43"/>
      <c r="W38" s="43"/>
      <c r="X38" s="43"/>
    </row>
    <row r="39" ht="24" customHeight="1" spans="1:24">
      <c r="A39" s="28" t="s">
        <v>18</v>
      </c>
      <c r="B39" s="24" t="s">
        <v>73</v>
      </c>
      <c r="C39" s="24" t="s">
        <v>74</v>
      </c>
      <c r="D39" s="24">
        <v>80</v>
      </c>
      <c r="E39" s="24"/>
      <c r="F39" s="24">
        <v>80</v>
      </c>
      <c r="G39" s="24"/>
      <c r="H39" s="24"/>
      <c r="I39" s="33">
        <v>100</v>
      </c>
      <c r="J39" s="33">
        <f t="shared" si="0"/>
        <v>8000</v>
      </c>
      <c r="K39" s="35" t="s">
        <v>75</v>
      </c>
      <c r="P39" s="38"/>
      <c r="Q39" s="43"/>
      <c r="R39" s="43"/>
      <c r="S39" s="43"/>
      <c r="T39" s="43"/>
      <c r="U39" s="43"/>
      <c r="V39" s="43"/>
      <c r="W39" s="43"/>
      <c r="X39" s="43"/>
    </row>
    <row r="40" ht="24" customHeight="1" spans="1:24">
      <c r="A40" s="28" t="s">
        <v>18</v>
      </c>
      <c r="B40" s="24" t="s">
        <v>73</v>
      </c>
      <c r="C40" s="24" t="s">
        <v>76</v>
      </c>
      <c r="D40" s="24">
        <v>75</v>
      </c>
      <c r="E40" s="24"/>
      <c r="F40" s="24">
        <v>75</v>
      </c>
      <c r="G40" s="24"/>
      <c r="H40" s="24"/>
      <c r="I40" s="33">
        <v>100</v>
      </c>
      <c r="J40" s="33">
        <f t="shared" si="0"/>
        <v>7500</v>
      </c>
      <c r="K40" s="35" t="s">
        <v>77</v>
      </c>
      <c r="P40" s="39"/>
      <c r="Q40" s="39"/>
      <c r="R40" s="39"/>
      <c r="S40" s="39"/>
      <c r="T40" s="39"/>
      <c r="U40" s="39"/>
      <c r="V40" s="39"/>
      <c r="W40" s="39"/>
      <c r="X40" s="39"/>
    </row>
    <row r="41" ht="24" customHeight="1" spans="1:24">
      <c r="A41" s="28" t="s">
        <v>18</v>
      </c>
      <c r="B41" s="24" t="s">
        <v>78</v>
      </c>
      <c r="C41" s="24" t="s">
        <v>79</v>
      </c>
      <c r="D41" s="24">
        <v>60</v>
      </c>
      <c r="E41" s="24"/>
      <c r="F41" s="24">
        <v>60</v>
      </c>
      <c r="G41" s="24"/>
      <c r="H41" s="24"/>
      <c r="I41" s="33">
        <v>100</v>
      </c>
      <c r="J41" s="33">
        <f t="shared" si="0"/>
        <v>6000</v>
      </c>
      <c r="K41" s="35" t="s">
        <v>80</v>
      </c>
      <c r="P41" s="39"/>
      <c r="Q41" s="39"/>
      <c r="R41" s="39"/>
      <c r="S41" s="39"/>
      <c r="T41" s="39"/>
      <c r="U41" s="39"/>
      <c r="V41" s="39"/>
      <c r="W41" s="39"/>
      <c r="X41" s="39"/>
    </row>
    <row r="42" ht="24" customHeight="1" spans="1:24">
      <c r="A42" s="28" t="s">
        <v>18</v>
      </c>
      <c r="B42" s="24" t="s">
        <v>81</v>
      </c>
      <c r="C42" s="24" t="s">
        <v>82</v>
      </c>
      <c r="D42" s="24">
        <v>45.3</v>
      </c>
      <c r="E42" s="24"/>
      <c r="F42" s="24">
        <v>45.3</v>
      </c>
      <c r="G42" s="24"/>
      <c r="H42" s="24"/>
      <c r="I42" s="33">
        <v>100</v>
      </c>
      <c r="J42" s="33">
        <f t="shared" si="0"/>
        <v>4530</v>
      </c>
      <c r="K42" s="24"/>
      <c r="P42" s="39"/>
      <c r="Q42" s="39"/>
      <c r="R42" s="39"/>
      <c r="S42" s="39"/>
      <c r="T42" s="44"/>
      <c r="U42" s="44"/>
      <c r="V42" s="44"/>
      <c r="W42" s="44"/>
      <c r="X42" s="39"/>
    </row>
    <row r="43" ht="24" customHeight="1" spans="1:24">
      <c r="A43" s="28" t="s">
        <v>18</v>
      </c>
      <c r="B43" s="24" t="s">
        <v>83</v>
      </c>
      <c r="C43" s="24" t="s">
        <v>84</v>
      </c>
      <c r="D43" s="24">
        <v>170</v>
      </c>
      <c r="E43" s="24"/>
      <c r="F43" s="24">
        <v>170</v>
      </c>
      <c r="G43" s="24"/>
      <c r="H43" s="24"/>
      <c r="I43" s="33">
        <v>100</v>
      </c>
      <c r="J43" s="33">
        <f t="shared" si="0"/>
        <v>17000</v>
      </c>
      <c r="K43" s="24"/>
      <c r="P43" s="40"/>
      <c r="Q43" s="45"/>
      <c r="R43" s="45"/>
      <c r="S43" s="45"/>
      <c r="T43" s="45"/>
      <c r="U43" s="45"/>
      <c r="V43" s="45"/>
      <c r="W43" s="45"/>
      <c r="X43" s="45"/>
    </row>
    <row r="44" ht="24" customHeight="1" spans="1:24">
      <c r="A44" s="28" t="s">
        <v>18</v>
      </c>
      <c r="B44" s="24" t="s">
        <v>85</v>
      </c>
      <c r="C44" s="24" t="s">
        <v>86</v>
      </c>
      <c r="D44" s="24">
        <v>80</v>
      </c>
      <c r="E44" s="24"/>
      <c r="F44" s="24">
        <v>80</v>
      </c>
      <c r="G44" s="24"/>
      <c r="H44" s="24"/>
      <c r="I44" s="33">
        <v>100</v>
      </c>
      <c r="J44" s="33">
        <f t="shared" si="0"/>
        <v>8000</v>
      </c>
      <c r="K44" s="24"/>
      <c r="P44" s="40"/>
      <c r="Q44" s="45"/>
      <c r="R44" s="45"/>
      <c r="S44" s="45"/>
      <c r="T44" s="45"/>
      <c r="U44" s="45"/>
      <c r="V44" s="45"/>
      <c r="W44" s="45"/>
      <c r="X44" s="43"/>
    </row>
    <row r="45" ht="24" customHeight="1" spans="1:24">
      <c r="A45" s="28" t="s">
        <v>18</v>
      </c>
      <c r="B45" s="24" t="s">
        <v>87</v>
      </c>
      <c r="C45" s="24" t="s">
        <v>88</v>
      </c>
      <c r="D45" s="24">
        <v>298</v>
      </c>
      <c r="E45" s="24"/>
      <c r="F45" s="24">
        <v>298</v>
      </c>
      <c r="G45" s="24"/>
      <c r="H45" s="24"/>
      <c r="I45" s="33">
        <v>100</v>
      </c>
      <c r="J45" s="33">
        <f t="shared" si="0"/>
        <v>29800</v>
      </c>
      <c r="K45" s="35" t="s">
        <v>89</v>
      </c>
      <c r="P45" s="40"/>
      <c r="Q45" s="45"/>
      <c r="R45" s="45"/>
      <c r="S45" s="45"/>
      <c r="T45" s="45"/>
      <c r="U45" s="45"/>
      <c r="V45" s="45"/>
      <c r="W45" s="43"/>
      <c r="X45" s="43"/>
    </row>
    <row r="46" ht="24" customHeight="1" spans="1:24">
      <c r="A46" s="28" t="s">
        <v>18</v>
      </c>
      <c r="B46" s="24" t="s">
        <v>87</v>
      </c>
      <c r="C46" s="24" t="s">
        <v>90</v>
      </c>
      <c r="D46" s="24">
        <v>32.5</v>
      </c>
      <c r="E46" s="24"/>
      <c r="F46" s="24">
        <v>32.5</v>
      </c>
      <c r="G46" s="24"/>
      <c r="H46" s="29"/>
      <c r="I46" s="33">
        <v>100</v>
      </c>
      <c r="J46" s="33">
        <f t="shared" si="0"/>
        <v>3250</v>
      </c>
      <c r="K46" s="29"/>
      <c r="P46" s="40"/>
      <c r="Q46" s="45"/>
      <c r="R46" s="45"/>
      <c r="S46" s="45"/>
      <c r="T46" s="45"/>
      <c r="U46" s="45"/>
      <c r="V46" s="45"/>
      <c r="W46" s="43"/>
      <c r="X46" s="43"/>
    </row>
    <row r="47" ht="24" customHeight="1" spans="1:24">
      <c r="A47" s="28" t="s">
        <v>18</v>
      </c>
      <c r="B47" s="30" t="s">
        <v>91</v>
      </c>
      <c r="C47" s="30" t="s">
        <v>92</v>
      </c>
      <c r="D47" s="24">
        <v>236</v>
      </c>
      <c r="E47" s="24"/>
      <c r="F47" s="24">
        <v>236</v>
      </c>
      <c r="G47" s="24"/>
      <c r="H47" s="29"/>
      <c r="I47" s="33">
        <v>100</v>
      </c>
      <c r="J47" s="33">
        <f t="shared" si="0"/>
        <v>23600</v>
      </c>
      <c r="K47" s="35" t="s">
        <v>93</v>
      </c>
      <c r="P47" s="40"/>
      <c r="Q47" s="45"/>
      <c r="R47" s="45"/>
      <c r="S47" s="45"/>
      <c r="T47" s="45"/>
      <c r="U47" s="45"/>
      <c r="V47" s="45"/>
      <c r="W47" s="45"/>
      <c r="X47" s="45"/>
    </row>
    <row r="48" ht="24" customHeight="1" spans="1:24">
      <c r="A48" s="31" t="s">
        <v>18</v>
      </c>
      <c r="B48" s="24" t="s">
        <v>94</v>
      </c>
      <c r="C48" s="24" t="s">
        <v>95</v>
      </c>
      <c r="D48" s="32">
        <v>39.6</v>
      </c>
      <c r="E48" s="24"/>
      <c r="F48" s="24">
        <v>39.6</v>
      </c>
      <c r="G48" s="24"/>
      <c r="H48" s="24"/>
      <c r="I48" s="33">
        <v>100</v>
      </c>
      <c r="J48" s="33">
        <f t="shared" si="0"/>
        <v>3960</v>
      </c>
      <c r="K48" s="35" t="s">
        <v>96</v>
      </c>
      <c r="P48" s="40"/>
      <c r="Q48" s="45"/>
      <c r="R48" s="45"/>
      <c r="S48" s="45"/>
      <c r="T48" s="45"/>
      <c r="U48" s="45"/>
      <c r="V48" s="45"/>
      <c r="W48" s="45"/>
      <c r="X48" s="45"/>
    </row>
    <row r="49" ht="24" customHeight="1" spans="1:24">
      <c r="A49" s="28" t="s">
        <v>18</v>
      </c>
      <c r="B49" s="24" t="s">
        <v>97</v>
      </c>
      <c r="C49" s="24" t="s">
        <v>98</v>
      </c>
      <c r="D49" s="24">
        <v>142</v>
      </c>
      <c r="E49" s="24"/>
      <c r="F49" s="24">
        <v>142</v>
      </c>
      <c r="G49" s="24"/>
      <c r="H49" s="24"/>
      <c r="I49" s="33">
        <v>100</v>
      </c>
      <c r="J49" s="33">
        <f t="shared" si="0"/>
        <v>14200</v>
      </c>
      <c r="K49" s="35" t="s">
        <v>99</v>
      </c>
      <c r="P49" s="40"/>
      <c r="Q49" s="45"/>
      <c r="R49" s="45"/>
      <c r="S49" s="45"/>
      <c r="T49" s="45"/>
      <c r="U49" s="45"/>
      <c r="V49" s="45"/>
      <c r="W49" s="45"/>
      <c r="X49" s="45"/>
    </row>
    <row r="50" ht="24" customHeight="1" spans="1:24">
      <c r="A50" s="28" t="s">
        <v>18</v>
      </c>
      <c r="B50" s="24" t="s">
        <v>100</v>
      </c>
      <c r="C50" s="24" t="s">
        <v>101</v>
      </c>
      <c r="D50" s="24">
        <v>110</v>
      </c>
      <c r="E50" s="24"/>
      <c r="F50" s="24">
        <v>110</v>
      </c>
      <c r="G50" s="24"/>
      <c r="H50" s="24"/>
      <c r="I50" s="33">
        <v>100</v>
      </c>
      <c r="J50" s="33">
        <f t="shared" si="0"/>
        <v>11000</v>
      </c>
      <c r="K50" s="24"/>
      <c r="P50" s="40"/>
      <c r="Q50" s="45"/>
      <c r="R50" s="45"/>
      <c r="S50" s="45"/>
      <c r="T50" s="45"/>
      <c r="U50" s="45"/>
      <c r="V50" s="45"/>
      <c r="W50" s="45"/>
      <c r="X50" s="45"/>
    </row>
    <row r="51" ht="24" customHeight="1" spans="1:24">
      <c r="A51" s="28" t="s">
        <v>18</v>
      </c>
      <c r="B51" s="24" t="s">
        <v>100</v>
      </c>
      <c r="C51" s="24" t="s">
        <v>102</v>
      </c>
      <c r="D51" s="24">
        <v>125</v>
      </c>
      <c r="E51" s="24"/>
      <c r="F51" s="24">
        <v>125</v>
      </c>
      <c r="G51" s="24"/>
      <c r="H51" s="24"/>
      <c r="I51" s="33">
        <v>100</v>
      </c>
      <c r="J51" s="33">
        <f t="shared" si="0"/>
        <v>12500</v>
      </c>
      <c r="K51" s="24"/>
      <c r="P51" s="40"/>
      <c r="Q51" s="45"/>
      <c r="R51" s="45"/>
      <c r="S51" s="45"/>
      <c r="T51" s="45"/>
      <c r="U51" s="45"/>
      <c r="V51" s="45"/>
      <c r="W51" s="45"/>
      <c r="X51" s="45"/>
    </row>
    <row r="52" ht="24" customHeight="1" spans="1:24">
      <c r="A52" s="28" t="s">
        <v>18</v>
      </c>
      <c r="B52" s="24" t="s">
        <v>100</v>
      </c>
      <c r="C52" s="24" t="s">
        <v>103</v>
      </c>
      <c r="D52" s="24">
        <v>112</v>
      </c>
      <c r="E52" s="24"/>
      <c r="F52" s="24">
        <v>112</v>
      </c>
      <c r="G52" s="24"/>
      <c r="H52" s="24"/>
      <c r="I52" s="33">
        <v>100</v>
      </c>
      <c r="J52" s="33">
        <f t="shared" si="0"/>
        <v>11200</v>
      </c>
      <c r="K52" s="24"/>
      <c r="P52" s="40"/>
      <c r="Q52" s="45"/>
      <c r="R52" s="45"/>
      <c r="S52" s="45"/>
      <c r="T52" s="45"/>
      <c r="U52" s="45"/>
      <c r="V52" s="45"/>
      <c r="W52" s="45"/>
      <c r="X52" s="45"/>
    </row>
    <row r="53" ht="24" customHeight="1" spans="1:24">
      <c r="A53" s="28" t="s">
        <v>18</v>
      </c>
      <c r="B53" s="24" t="s">
        <v>100</v>
      </c>
      <c r="C53" s="24" t="s">
        <v>104</v>
      </c>
      <c r="D53" s="24">
        <v>150</v>
      </c>
      <c r="E53" s="24"/>
      <c r="F53" s="24">
        <v>150</v>
      </c>
      <c r="G53" s="24"/>
      <c r="H53" s="24"/>
      <c r="I53" s="33">
        <v>100</v>
      </c>
      <c r="J53" s="33">
        <f t="shared" si="0"/>
        <v>15000</v>
      </c>
      <c r="K53" s="35" t="s">
        <v>105</v>
      </c>
      <c r="P53" s="40"/>
      <c r="Q53" s="45"/>
      <c r="R53" s="45"/>
      <c r="S53" s="45"/>
      <c r="T53" s="45"/>
      <c r="U53" s="45"/>
      <c r="V53" s="45"/>
      <c r="W53" s="45"/>
      <c r="X53" s="45"/>
    </row>
    <row r="54" ht="24" customHeight="1" spans="1:24">
      <c r="A54" s="28" t="s">
        <v>18</v>
      </c>
      <c r="B54" s="24" t="s">
        <v>100</v>
      </c>
      <c r="C54" s="24" t="s">
        <v>106</v>
      </c>
      <c r="D54" s="24">
        <v>30</v>
      </c>
      <c r="E54" s="24"/>
      <c r="F54" s="24">
        <v>30</v>
      </c>
      <c r="G54" s="24"/>
      <c r="H54" s="24"/>
      <c r="I54" s="33">
        <v>100</v>
      </c>
      <c r="J54" s="33">
        <f t="shared" si="0"/>
        <v>3000</v>
      </c>
      <c r="K54" s="24"/>
      <c r="P54" s="40"/>
      <c r="Q54" s="45"/>
      <c r="R54" s="45"/>
      <c r="S54" s="45"/>
      <c r="T54" s="45"/>
      <c r="U54" s="45"/>
      <c r="V54" s="45"/>
      <c r="W54" s="45"/>
      <c r="X54" s="45"/>
    </row>
    <row r="55" ht="24" customHeight="1" spans="1:24">
      <c r="A55" s="28" t="s">
        <v>18</v>
      </c>
      <c r="B55" s="24" t="s">
        <v>107</v>
      </c>
      <c r="C55" s="24" t="s">
        <v>108</v>
      </c>
      <c r="D55" s="24">
        <v>58.3</v>
      </c>
      <c r="E55" s="24"/>
      <c r="F55" s="24">
        <v>58.3</v>
      </c>
      <c r="G55" s="24"/>
      <c r="H55" s="24"/>
      <c r="I55" s="33">
        <v>100</v>
      </c>
      <c r="J55" s="33">
        <f t="shared" si="0"/>
        <v>5830</v>
      </c>
      <c r="K55" s="35" t="s">
        <v>109</v>
      </c>
      <c r="P55" s="40"/>
      <c r="Q55" s="45"/>
      <c r="R55" s="45"/>
      <c r="S55" s="45"/>
      <c r="T55" s="45"/>
      <c r="U55" s="45"/>
      <c r="V55" s="45"/>
      <c r="W55" s="45"/>
      <c r="X55" s="45"/>
    </row>
    <row r="56" ht="24" customHeight="1" spans="1:24">
      <c r="A56" s="28" t="s">
        <v>18</v>
      </c>
      <c r="B56" s="24" t="s">
        <v>110</v>
      </c>
      <c r="C56" s="24" t="s">
        <v>108</v>
      </c>
      <c r="D56" s="24">
        <v>109.4</v>
      </c>
      <c r="E56" s="24"/>
      <c r="F56" s="24">
        <v>109.4</v>
      </c>
      <c r="G56" s="24"/>
      <c r="H56" s="24"/>
      <c r="I56" s="33">
        <v>100</v>
      </c>
      <c r="J56" s="33">
        <f t="shared" si="0"/>
        <v>10940</v>
      </c>
      <c r="K56" s="35" t="s">
        <v>111</v>
      </c>
      <c r="P56" s="40"/>
      <c r="Q56" s="45"/>
      <c r="R56" s="45"/>
      <c r="S56" s="45"/>
      <c r="T56" s="45"/>
      <c r="U56" s="45"/>
      <c r="V56" s="45"/>
      <c r="W56" s="45"/>
      <c r="X56" s="45"/>
    </row>
    <row r="57" ht="24" customHeight="1" spans="1:24">
      <c r="A57" s="28" t="s">
        <v>18</v>
      </c>
      <c r="B57" s="24" t="s">
        <v>110</v>
      </c>
      <c r="C57" s="24" t="s">
        <v>112</v>
      </c>
      <c r="D57" s="24">
        <v>43</v>
      </c>
      <c r="E57" s="24"/>
      <c r="F57" s="24">
        <v>43</v>
      </c>
      <c r="G57" s="24"/>
      <c r="H57" s="24"/>
      <c r="I57" s="33">
        <v>100</v>
      </c>
      <c r="J57" s="33">
        <f t="shared" si="0"/>
        <v>4300</v>
      </c>
      <c r="K57" s="24"/>
      <c r="P57" s="40"/>
      <c r="Q57" s="45"/>
      <c r="R57" s="45"/>
      <c r="S57" s="45"/>
      <c r="T57" s="45"/>
      <c r="U57" s="45"/>
      <c r="V57" s="45"/>
      <c r="W57" s="45"/>
      <c r="X57" s="45"/>
    </row>
    <row r="58" ht="24" customHeight="1" spans="1:24">
      <c r="A58" s="28" t="s">
        <v>18</v>
      </c>
      <c r="B58" s="24" t="s">
        <v>107</v>
      </c>
      <c r="C58" s="24" t="s">
        <v>113</v>
      </c>
      <c r="D58" s="24">
        <v>41.5</v>
      </c>
      <c r="E58" s="24"/>
      <c r="F58" s="24">
        <v>41.5</v>
      </c>
      <c r="G58" s="24"/>
      <c r="H58" s="24"/>
      <c r="I58" s="33">
        <v>100</v>
      </c>
      <c r="J58" s="33">
        <f t="shared" si="0"/>
        <v>4150</v>
      </c>
      <c r="K58" s="24"/>
      <c r="P58" s="40"/>
      <c r="Q58" s="45"/>
      <c r="R58" s="45"/>
      <c r="S58" s="45"/>
      <c r="T58" s="45"/>
      <c r="U58" s="45"/>
      <c r="V58" s="45"/>
      <c r="W58" s="45"/>
      <c r="X58" s="45"/>
    </row>
    <row r="59" ht="24" customHeight="1" spans="1:24">
      <c r="A59" s="28" t="s">
        <v>18</v>
      </c>
      <c r="B59" s="24" t="s">
        <v>114</v>
      </c>
      <c r="C59" s="24" t="s">
        <v>115</v>
      </c>
      <c r="D59" s="24">
        <v>40</v>
      </c>
      <c r="E59" s="24"/>
      <c r="F59" s="24">
        <v>40</v>
      </c>
      <c r="G59" s="24"/>
      <c r="H59" s="24"/>
      <c r="I59" s="33">
        <v>100</v>
      </c>
      <c r="J59" s="33">
        <f t="shared" si="0"/>
        <v>4000</v>
      </c>
      <c r="K59" s="24"/>
      <c r="P59" s="40"/>
      <c r="Q59" s="45"/>
      <c r="R59" s="45"/>
      <c r="S59" s="45"/>
      <c r="T59" s="45"/>
      <c r="U59" s="45"/>
      <c r="V59" s="45"/>
      <c r="W59" s="45"/>
      <c r="X59" s="45"/>
    </row>
    <row r="60" ht="24" customHeight="1" spans="1:24">
      <c r="A60" s="28" t="s">
        <v>18</v>
      </c>
      <c r="B60" s="24" t="s">
        <v>116</v>
      </c>
      <c r="C60" s="24" t="s">
        <v>117</v>
      </c>
      <c r="D60" s="24">
        <v>135</v>
      </c>
      <c r="E60" s="24"/>
      <c r="F60" s="24"/>
      <c r="G60" s="24">
        <v>55</v>
      </c>
      <c r="H60" s="24">
        <v>80</v>
      </c>
      <c r="I60" s="33">
        <v>100</v>
      </c>
      <c r="J60" s="33">
        <f t="shared" si="0"/>
        <v>13500</v>
      </c>
      <c r="K60" s="24"/>
      <c r="P60" s="40"/>
      <c r="Q60" s="45"/>
      <c r="R60" s="45"/>
      <c r="S60" s="45"/>
      <c r="T60" s="45"/>
      <c r="U60" s="45"/>
      <c r="V60" s="45"/>
      <c r="W60" s="45"/>
      <c r="X60" s="45"/>
    </row>
    <row r="61" ht="24" customHeight="1" spans="1:24">
      <c r="A61" s="28" t="s">
        <v>18</v>
      </c>
      <c r="B61" s="24" t="s">
        <v>116</v>
      </c>
      <c r="C61" s="24" t="s">
        <v>118</v>
      </c>
      <c r="D61" s="24">
        <v>120</v>
      </c>
      <c r="E61" s="24"/>
      <c r="F61" s="24">
        <v>120</v>
      </c>
      <c r="G61" s="24"/>
      <c r="H61" s="24"/>
      <c r="I61" s="33">
        <v>100</v>
      </c>
      <c r="J61" s="33">
        <f t="shared" si="0"/>
        <v>12000</v>
      </c>
      <c r="K61" s="24"/>
      <c r="P61" s="40"/>
      <c r="Q61" s="45"/>
      <c r="R61" s="45"/>
      <c r="S61" s="45"/>
      <c r="T61" s="45"/>
      <c r="U61" s="45"/>
      <c r="V61" s="45"/>
      <c r="W61" s="45"/>
      <c r="X61" s="45"/>
    </row>
    <row r="62" ht="24" customHeight="1" spans="1:24">
      <c r="A62" s="28" t="s">
        <v>18</v>
      </c>
      <c r="B62" s="24" t="s">
        <v>116</v>
      </c>
      <c r="C62" s="24" t="s">
        <v>119</v>
      </c>
      <c r="D62" s="24">
        <v>51</v>
      </c>
      <c r="E62" s="24"/>
      <c r="F62" s="24">
        <v>51</v>
      </c>
      <c r="G62" s="24"/>
      <c r="H62" s="24"/>
      <c r="I62" s="33">
        <v>100</v>
      </c>
      <c r="J62" s="33">
        <f t="shared" si="0"/>
        <v>5100</v>
      </c>
      <c r="K62" s="24"/>
      <c r="P62" s="40"/>
      <c r="Q62" s="45"/>
      <c r="R62" s="45"/>
      <c r="S62" s="45"/>
      <c r="T62" s="45"/>
      <c r="U62" s="45"/>
      <c r="V62" s="45"/>
      <c r="W62" s="45"/>
      <c r="X62" s="46"/>
    </row>
    <row r="63" ht="24" customHeight="1" spans="1:24">
      <c r="A63" s="28" t="s">
        <v>18</v>
      </c>
      <c r="B63" s="24" t="s">
        <v>120</v>
      </c>
      <c r="C63" s="24" t="s">
        <v>121</v>
      </c>
      <c r="D63" s="24">
        <v>43.5</v>
      </c>
      <c r="E63" s="24"/>
      <c r="F63" s="24">
        <v>43.5</v>
      </c>
      <c r="G63" s="24"/>
      <c r="H63" s="24"/>
      <c r="I63" s="33">
        <v>100</v>
      </c>
      <c r="J63" s="33">
        <f t="shared" si="0"/>
        <v>4350</v>
      </c>
      <c r="K63" s="41" t="s">
        <v>122</v>
      </c>
      <c r="P63" s="40"/>
      <c r="Q63" s="45"/>
      <c r="R63" s="45"/>
      <c r="S63" s="45"/>
      <c r="T63" s="45"/>
      <c r="U63" s="45"/>
      <c r="V63" s="45"/>
      <c r="W63" s="45"/>
      <c r="X63" s="45"/>
    </row>
    <row r="64" ht="24" customHeight="1" spans="1:24">
      <c r="A64" s="28" t="s">
        <v>18</v>
      </c>
      <c r="B64" s="24" t="s">
        <v>123</v>
      </c>
      <c r="C64" s="24" t="s">
        <v>124</v>
      </c>
      <c r="D64" s="24">
        <v>90</v>
      </c>
      <c r="E64" s="24"/>
      <c r="F64" s="24">
        <v>90</v>
      </c>
      <c r="G64" s="24"/>
      <c r="H64" s="24"/>
      <c r="I64" s="33">
        <v>100</v>
      </c>
      <c r="J64" s="33">
        <f t="shared" si="0"/>
        <v>9000</v>
      </c>
      <c r="K64" s="24"/>
      <c r="P64" s="40"/>
      <c r="Q64" s="45"/>
      <c r="R64" s="45"/>
      <c r="S64" s="45"/>
      <c r="T64" s="45"/>
      <c r="U64" s="45"/>
      <c r="V64" s="45"/>
      <c r="W64" s="45"/>
      <c r="X64" s="45"/>
    </row>
    <row r="65" ht="24" customHeight="1" spans="1:24">
      <c r="A65" s="28" t="s">
        <v>18</v>
      </c>
      <c r="B65" s="24" t="s">
        <v>123</v>
      </c>
      <c r="C65" s="24" t="s">
        <v>125</v>
      </c>
      <c r="D65" s="24">
        <v>130</v>
      </c>
      <c r="E65" s="24"/>
      <c r="F65" s="24">
        <v>130</v>
      </c>
      <c r="G65" s="24"/>
      <c r="H65" s="24"/>
      <c r="I65" s="33">
        <v>100</v>
      </c>
      <c r="J65" s="33">
        <f t="shared" si="0"/>
        <v>13000</v>
      </c>
      <c r="K65" s="24"/>
      <c r="P65" s="49"/>
      <c r="Q65" s="52"/>
      <c r="R65" s="52"/>
      <c r="S65" s="52"/>
      <c r="T65" s="52"/>
      <c r="U65" s="52"/>
      <c r="V65" s="52"/>
      <c r="W65" s="52"/>
      <c r="X65" s="52"/>
    </row>
    <row r="66" ht="24" customHeight="1" spans="1:24">
      <c r="A66" s="47" t="s">
        <v>126</v>
      </c>
      <c r="B66" s="48" t="s">
        <v>127</v>
      </c>
      <c r="C66" s="48" t="s">
        <v>128</v>
      </c>
      <c r="D66" s="48">
        <v>167.6</v>
      </c>
      <c r="E66" s="48"/>
      <c r="F66" s="48"/>
      <c r="G66" s="48">
        <v>167.6</v>
      </c>
      <c r="H66" s="48"/>
      <c r="I66" s="33"/>
      <c r="J66" s="33"/>
      <c r="K66" s="24"/>
      <c r="P66" s="49"/>
      <c r="Q66" s="52"/>
      <c r="R66" s="52"/>
      <c r="S66" s="52"/>
      <c r="T66" s="52"/>
      <c r="U66" s="52"/>
      <c r="V66" s="52"/>
      <c r="W66" s="52"/>
      <c r="X66" s="52"/>
    </row>
    <row r="67" ht="27" customHeight="1" spans="1:24">
      <c r="A67" s="47"/>
      <c r="B67" s="48" t="s">
        <v>127</v>
      </c>
      <c r="C67" s="48" t="s">
        <v>129</v>
      </c>
      <c r="D67" s="48">
        <v>116.5</v>
      </c>
      <c r="E67" s="48"/>
      <c r="F67" s="48">
        <v>116.5</v>
      </c>
      <c r="G67" s="48"/>
      <c r="H67" s="48"/>
      <c r="I67" s="33"/>
      <c r="J67" s="33"/>
      <c r="K67" s="50"/>
      <c r="P67" s="49"/>
      <c r="Q67" s="52"/>
      <c r="R67" s="52"/>
      <c r="S67" s="52"/>
      <c r="T67" s="52"/>
      <c r="U67" s="52"/>
      <c r="V67" s="52"/>
      <c r="W67" s="52"/>
      <c r="X67" s="52"/>
    </row>
    <row r="68" ht="24" customHeight="1" spans="1:24">
      <c r="A68" s="47"/>
      <c r="B68" s="48" t="s">
        <v>130</v>
      </c>
      <c r="C68" s="48" t="s">
        <v>129</v>
      </c>
      <c r="D68" s="48">
        <v>194.3</v>
      </c>
      <c r="E68" s="48"/>
      <c r="F68" s="48">
        <v>194.3</v>
      </c>
      <c r="G68" s="48"/>
      <c r="H68" s="48"/>
      <c r="I68" s="33"/>
      <c r="J68" s="33"/>
      <c r="K68" s="24"/>
      <c r="P68" s="49"/>
      <c r="Q68" s="52"/>
      <c r="R68" s="52"/>
      <c r="S68" s="52"/>
      <c r="T68" s="52"/>
      <c r="U68" s="52"/>
      <c r="V68" s="52"/>
      <c r="W68" s="52"/>
      <c r="X68" s="52"/>
    </row>
    <row r="69" ht="24" customHeight="1" spans="1:24">
      <c r="A69" s="47"/>
      <c r="B69" s="48" t="s">
        <v>130</v>
      </c>
      <c r="C69" s="48" t="s">
        <v>131</v>
      </c>
      <c r="D69" s="48">
        <v>53</v>
      </c>
      <c r="E69" s="48"/>
      <c r="F69" s="48"/>
      <c r="G69" s="48">
        <v>53</v>
      </c>
      <c r="H69" s="48"/>
      <c r="I69" s="33"/>
      <c r="J69" s="33"/>
      <c r="K69" s="24"/>
      <c r="P69" s="49"/>
      <c r="Q69" s="52"/>
      <c r="R69" s="52"/>
      <c r="S69" s="52"/>
      <c r="T69" s="52"/>
      <c r="U69" s="52"/>
      <c r="V69" s="52"/>
      <c r="W69" s="52"/>
      <c r="X69" s="52"/>
    </row>
    <row r="70" ht="24" customHeight="1" spans="1:24">
      <c r="A70" s="47"/>
      <c r="B70" s="48" t="s">
        <v>132</v>
      </c>
      <c r="C70" s="48" t="s">
        <v>133</v>
      </c>
      <c r="D70" s="48">
        <v>68.35</v>
      </c>
      <c r="E70" s="48"/>
      <c r="F70" s="48">
        <v>68.35</v>
      </c>
      <c r="G70" s="48"/>
      <c r="H70" s="48"/>
      <c r="I70" s="33"/>
      <c r="J70" s="33"/>
      <c r="K70" s="24"/>
      <c r="P70" s="49"/>
      <c r="Q70" s="52"/>
      <c r="R70" s="52"/>
      <c r="S70" s="52"/>
      <c r="T70" s="52"/>
      <c r="U70" s="52"/>
      <c r="V70" s="52"/>
      <c r="W70" s="52"/>
      <c r="X70" s="52"/>
    </row>
    <row r="71" ht="24" customHeight="1" spans="1:24">
      <c r="A71" s="47"/>
      <c r="B71" s="48" t="s">
        <v>132</v>
      </c>
      <c r="C71" s="48" t="s">
        <v>134</v>
      </c>
      <c r="D71" s="48">
        <v>89.86</v>
      </c>
      <c r="E71" s="48"/>
      <c r="F71" s="48">
        <v>10.74</v>
      </c>
      <c r="G71" s="48"/>
      <c r="H71" s="48">
        <v>79.12</v>
      </c>
      <c r="I71" s="33"/>
      <c r="J71" s="33"/>
      <c r="K71" s="24"/>
      <c r="P71" s="49"/>
      <c r="Q71" s="52"/>
      <c r="R71" s="52"/>
      <c r="S71" s="52"/>
      <c r="T71" s="52"/>
      <c r="U71" s="52"/>
      <c r="V71" s="52"/>
      <c r="W71" s="52"/>
      <c r="X71" s="52"/>
    </row>
    <row r="72" ht="24" customHeight="1" spans="1:24">
      <c r="A72" s="47"/>
      <c r="B72" s="48" t="s">
        <v>135</v>
      </c>
      <c r="C72" s="48" t="s">
        <v>136</v>
      </c>
      <c r="D72" s="48">
        <v>67.23</v>
      </c>
      <c r="E72" s="48"/>
      <c r="F72" s="48">
        <v>67.23</v>
      </c>
      <c r="G72" s="48"/>
      <c r="H72" s="48"/>
      <c r="I72" s="33"/>
      <c r="J72" s="33"/>
      <c r="K72" s="24"/>
      <c r="P72" s="49"/>
      <c r="Q72" s="52"/>
      <c r="R72" s="52"/>
      <c r="S72" s="52"/>
      <c r="T72" s="52"/>
      <c r="U72" s="52"/>
      <c r="V72" s="52"/>
      <c r="W72" s="52"/>
      <c r="X72" s="52"/>
    </row>
    <row r="73" ht="24" customHeight="1" spans="1:24">
      <c r="A73" s="47"/>
      <c r="B73" s="48" t="s">
        <v>137</v>
      </c>
      <c r="C73" s="48" t="s">
        <v>138</v>
      </c>
      <c r="D73" s="48">
        <v>95.8</v>
      </c>
      <c r="E73" s="48"/>
      <c r="F73" s="48">
        <v>95.8</v>
      </c>
      <c r="G73" s="48"/>
      <c r="H73" s="48"/>
      <c r="I73" s="33"/>
      <c r="J73" s="33"/>
      <c r="K73" s="24"/>
      <c r="P73" s="49"/>
      <c r="Q73" s="52"/>
      <c r="R73" s="52"/>
      <c r="S73" s="52"/>
      <c r="T73" s="52"/>
      <c r="U73" s="52"/>
      <c r="V73" s="52"/>
      <c r="W73" s="52"/>
      <c r="X73" s="52"/>
    </row>
    <row r="74" ht="24" customHeight="1" spans="1:24">
      <c r="A74" s="47"/>
      <c r="B74" s="48" t="s">
        <v>139</v>
      </c>
      <c r="C74" s="48" t="s">
        <v>140</v>
      </c>
      <c r="D74" s="48">
        <v>45.7</v>
      </c>
      <c r="E74" s="48"/>
      <c r="F74" s="48">
        <v>45.7</v>
      </c>
      <c r="G74" s="48"/>
      <c r="H74" s="48"/>
      <c r="I74" s="33"/>
      <c r="J74" s="33"/>
      <c r="K74" s="24"/>
      <c r="P74" s="49"/>
      <c r="Q74" s="52"/>
      <c r="R74" s="52"/>
      <c r="S74" s="52"/>
      <c r="T74" s="52"/>
      <c r="U74" s="52"/>
      <c r="V74" s="52"/>
      <c r="W74" s="52"/>
      <c r="X74" s="52"/>
    </row>
    <row r="75" ht="24" customHeight="1" spans="1:24">
      <c r="A75" s="47"/>
      <c r="B75" s="48" t="s">
        <v>141</v>
      </c>
      <c r="C75" s="48" t="s">
        <v>142</v>
      </c>
      <c r="D75" s="48">
        <v>40</v>
      </c>
      <c r="E75" s="48"/>
      <c r="F75" s="48">
        <v>40</v>
      </c>
      <c r="G75" s="48"/>
      <c r="H75" s="48"/>
      <c r="I75" s="33"/>
      <c r="J75" s="33"/>
      <c r="K75" s="24"/>
      <c r="P75" s="49"/>
      <c r="Q75" s="52"/>
      <c r="R75" s="52"/>
      <c r="S75" s="52"/>
      <c r="T75" s="52"/>
      <c r="U75" s="52"/>
      <c r="V75" s="52"/>
      <c r="W75" s="52"/>
      <c r="X75" s="52"/>
    </row>
    <row r="76" ht="24" customHeight="1" spans="1:24">
      <c r="A76" s="47"/>
      <c r="B76" s="48" t="s">
        <v>143</v>
      </c>
      <c r="C76" s="48" t="s">
        <v>144</v>
      </c>
      <c r="D76" s="48">
        <v>369</v>
      </c>
      <c r="E76" s="48"/>
      <c r="F76" s="48">
        <v>369</v>
      </c>
      <c r="G76" s="48"/>
      <c r="H76" s="48"/>
      <c r="I76" s="33"/>
      <c r="J76" s="33"/>
      <c r="K76" s="24"/>
      <c r="P76" s="49"/>
      <c r="Q76" s="52"/>
      <c r="R76" s="52"/>
      <c r="S76" s="52"/>
      <c r="T76" s="52"/>
      <c r="U76" s="52"/>
      <c r="V76" s="52"/>
      <c r="W76" s="52"/>
      <c r="X76" s="52"/>
    </row>
    <row r="77" ht="24" customHeight="1" spans="1:24">
      <c r="A77" s="47"/>
      <c r="B77" s="48" t="s">
        <v>145</v>
      </c>
      <c r="C77" s="48" t="s">
        <v>146</v>
      </c>
      <c r="D77" s="48">
        <v>66</v>
      </c>
      <c r="E77" s="48"/>
      <c r="F77" s="48"/>
      <c r="G77" s="48">
        <v>66</v>
      </c>
      <c r="H77" s="48"/>
      <c r="I77" s="33"/>
      <c r="J77" s="33"/>
      <c r="K77" s="24"/>
      <c r="P77" s="49"/>
      <c r="Q77" s="52"/>
      <c r="R77" s="52"/>
      <c r="S77" s="52"/>
      <c r="T77" s="52"/>
      <c r="U77" s="52"/>
      <c r="V77" s="52"/>
      <c r="W77" s="52"/>
      <c r="X77" s="52"/>
    </row>
    <row r="78" ht="24" customHeight="1" spans="1:24">
      <c r="A78" s="47"/>
      <c r="B78" s="48" t="s">
        <v>145</v>
      </c>
      <c r="C78" s="48" t="s">
        <v>147</v>
      </c>
      <c r="D78" s="48">
        <v>104.2</v>
      </c>
      <c r="E78" s="48"/>
      <c r="F78" s="48"/>
      <c r="G78" s="48">
        <v>75.2</v>
      </c>
      <c r="H78" s="48">
        <v>29</v>
      </c>
      <c r="I78" s="33"/>
      <c r="J78" s="33"/>
      <c r="K78" s="24"/>
      <c r="P78" s="49"/>
      <c r="Q78" s="52"/>
      <c r="R78" s="52"/>
      <c r="S78" s="52"/>
      <c r="T78" s="52"/>
      <c r="U78" s="52"/>
      <c r="V78" s="52"/>
      <c r="W78" s="52"/>
      <c r="X78" s="52"/>
    </row>
    <row r="79" ht="24" customHeight="1" spans="1:24">
      <c r="A79" s="47"/>
      <c r="B79" s="48" t="s">
        <v>145</v>
      </c>
      <c r="C79" s="48" t="s">
        <v>147</v>
      </c>
      <c r="D79" s="48">
        <v>134.7</v>
      </c>
      <c r="E79" s="48"/>
      <c r="F79" s="48"/>
      <c r="G79" s="48"/>
      <c r="H79" s="48">
        <v>134.7</v>
      </c>
      <c r="I79" s="33"/>
      <c r="J79" s="33"/>
      <c r="K79" s="24"/>
      <c r="P79" s="49"/>
      <c r="Q79" s="52"/>
      <c r="R79" s="52"/>
      <c r="S79" s="52"/>
      <c r="T79" s="52"/>
      <c r="U79" s="52"/>
      <c r="V79" s="52"/>
      <c r="W79" s="52"/>
      <c r="X79" s="52"/>
    </row>
    <row r="80" ht="24" customHeight="1" spans="1:24">
      <c r="A80" s="47"/>
      <c r="B80" s="48" t="s">
        <v>145</v>
      </c>
      <c r="C80" s="48" t="s">
        <v>140</v>
      </c>
      <c r="D80" s="48">
        <v>332.9</v>
      </c>
      <c r="E80" s="48"/>
      <c r="F80" s="48">
        <v>280</v>
      </c>
      <c r="G80" s="48"/>
      <c r="H80" s="48">
        <v>52.9</v>
      </c>
      <c r="I80" s="33"/>
      <c r="J80" s="33"/>
      <c r="K80" s="24"/>
      <c r="P80" s="49"/>
      <c r="Q80" s="52"/>
      <c r="R80" s="52"/>
      <c r="S80" s="52"/>
      <c r="T80" s="52"/>
      <c r="U80" s="52"/>
      <c r="V80" s="52"/>
      <c r="W80" s="52"/>
      <c r="X80" s="52"/>
    </row>
    <row r="81" ht="24" customHeight="1" spans="1:24">
      <c r="A81" s="47"/>
      <c r="B81" s="48" t="s">
        <v>145</v>
      </c>
      <c r="C81" s="48" t="s">
        <v>140</v>
      </c>
      <c r="D81" s="48">
        <v>201.4</v>
      </c>
      <c r="E81" s="48"/>
      <c r="F81" s="48">
        <v>201.4</v>
      </c>
      <c r="G81" s="48"/>
      <c r="H81" s="48"/>
      <c r="I81" s="33"/>
      <c r="J81" s="33"/>
      <c r="K81" s="24"/>
      <c r="P81" s="49"/>
      <c r="Q81" s="52"/>
      <c r="R81" s="52"/>
      <c r="S81" s="52"/>
      <c r="T81" s="52"/>
      <c r="U81" s="52"/>
      <c r="V81" s="52"/>
      <c r="W81" s="52"/>
      <c r="X81" s="52"/>
    </row>
    <row r="82" ht="36" customHeight="1" spans="1:24">
      <c r="A82" s="47"/>
      <c r="B82" s="48" t="s">
        <v>148</v>
      </c>
      <c r="C82" s="48" t="s">
        <v>149</v>
      </c>
      <c r="D82" s="48">
        <v>37.1</v>
      </c>
      <c r="E82" s="48"/>
      <c r="F82" s="48">
        <v>37.1</v>
      </c>
      <c r="G82" s="48"/>
      <c r="H82" s="48"/>
      <c r="I82" s="33"/>
      <c r="J82" s="33"/>
      <c r="K82" s="50"/>
      <c r="P82" s="49"/>
      <c r="Q82" s="52"/>
      <c r="R82" s="52"/>
      <c r="S82" s="52"/>
      <c r="T82" s="52"/>
      <c r="U82" s="52"/>
      <c r="V82" s="52"/>
      <c r="W82" s="52"/>
      <c r="X82" s="52"/>
    </row>
    <row r="83" ht="36" customHeight="1" spans="1:24">
      <c r="A83" s="47"/>
      <c r="B83" s="48" t="s">
        <v>150</v>
      </c>
      <c r="C83" s="48" t="s">
        <v>129</v>
      </c>
      <c r="D83" s="48">
        <v>85.8</v>
      </c>
      <c r="E83" s="48"/>
      <c r="F83" s="48">
        <v>85.8</v>
      </c>
      <c r="G83" s="48"/>
      <c r="H83" s="48"/>
      <c r="I83" s="33"/>
      <c r="J83" s="33"/>
      <c r="K83" s="50"/>
      <c r="P83" s="49"/>
      <c r="Q83" s="52"/>
      <c r="R83" s="52"/>
      <c r="S83" s="52"/>
      <c r="T83" s="52"/>
      <c r="U83" s="52"/>
      <c r="V83" s="52"/>
      <c r="W83" s="52"/>
      <c r="X83" s="52"/>
    </row>
    <row r="84" ht="36" customHeight="1" spans="1:24">
      <c r="A84" s="47"/>
      <c r="B84" s="48" t="s">
        <v>126</v>
      </c>
      <c r="C84" s="48" t="s">
        <v>151</v>
      </c>
      <c r="D84" s="48">
        <v>55.1</v>
      </c>
      <c r="E84" s="48"/>
      <c r="F84" s="48">
        <v>55.1</v>
      </c>
      <c r="G84" s="48"/>
      <c r="H84" s="48"/>
      <c r="I84" s="33"/>
      <c r="J84" s="33"/>
      <c r="K84" s="50"/>
      <c r="P84" s="49"/>
      <c r="Q84" s="52"/>
      <c r="R84" s="52"/>
      <c r="S84" s="52"/>
      <c r="T84" s="52"/>
      <c r="U84" s="52"/>
      <c r="V84" s="52"/>
      <c r="W84" s="52"/>
      <c r="X84" s="52"/>
    </row>
    <row r="85" ht="24" customHeight="1" spans="1:24">
      <c r="A85" s="47" t="s">
        <v>152</v>
      </c>
      <c r="B85" s="48" t="s">
        <v>153</v>
      </c>
      <c r="C85" s="48" t="s">
        <v>154</v>
      </c>
      <c r="D85" s="48">
        <v>242</v>
      </c>
      <c r="E85" s="48"/>
      <c r="F85" s="48"/>
      <c r="G85" s="48">
        <v>242</v>
      </c>
      <c r="H85" s="48"/>
      <c r="I85" s="33">
        <v>100</v>
      </c>
      <c r="J85" s="33">
        <f t="shared" ref="J85:J140" si="1">D85*I85</f>
        <v>24200</v>
      </c>
      <c r="K85" s="48"/>
      <c r="P85" s="49"/>
      <c r="Q85" s="52"/>
      <c r="R85" s="52"/>
      <c r="S85" s="52"/>
      <c r="T85" s="52"/>
      <c r="U85" s="52"/>
      <c r="V85" s="52"/>
      <c r="W85" s="52"/>
      <c r="X85" s="52"/>
    </row>
    <row r="86" ht="24" customHeight="1" spans="1:24">
      <c r="A86" s="47" t="s">
        <v>152</v>
      </c>
      <c r="B86" s="48" t="s">
        <v>153</v>
      </c>
      <c r="C86" s="48" t="s">
        <v>155</v>
      </c>
      <c r="D86" s="48">
        <v>492.7</v>
      </c>
      <c r="E86" s="48"/>
      <c r="F86" s="48">
        <v>440</v>
      </c>
      <c r="G86" s="48">
        <v>52.7</v>
      </c>
      <c r="H86" s="48"/>
      <c r="I86" s="33">
        <v>100</v>
      </c>
      <c r="J86" s="33">
        <f t="shared" si="1"/>
        <v>49270</v>
      </c>
      <c r="K86" s="48"/>
      <c r="P86" s="49"/>
      <c r="Q86" s="52"/>
      <c r="R86" s="52"/>
      <c r="S86" s="52"/>
      <c r="T86" s="52"/>
      <c r="U86" s="52"/>
      <c r="V86" s="52"/>
      <c r="W86" s="52"/>
      <c r="X86" s="52"/>
    </row>
    <row r="87" ht="24" customHeight="1" spans="1:24">
      <c r="A87" s="47" t="s">
        <v>152</v>
      </c>
      <c r="B87" s="48" t="s">
        <v>156</v>
      </c>
      <c r="C87" s="48" t="s">
        <v>157</v>
      </c>
      <c r="D87" s="48">
        <v>47.6</v>
      </c>
      <c r="E87" s="48"/>
      <c r="F87" s="48">
        <v>47.6</v>
      </c>
      <c r="G87" s="48"/>
      <c r="H87" s="48"/>
      <c r="I87" s="33">
        <v>100</v>
      </c>
      <c r="J87" s="33">
        <f t="shared" si="1"/>
        <v>4760</v>
      </c>
      <c r="K87" s="48"/>
      <c r="P87" s="49"/>
      <c r="Q87" s="52"/>
      <c r="R87" s="52"/>
      <c r="S87" s="52"/>
      <c r="T87" s="52"/>
      <c r="U87" s="52"/>
      <c r="V87" s="52"/>
      <c r="W87" s="52"/>
      <c r="X87" s="52"/>
    </row>
    <row r="88" ht="24" customHeight="1" spans="1:24">
      <c r="A88" s="47" t="s">
        <v>152</v>
      </c>
      <c r="B88" s="48" t="s">
        <v>158</v>
      </c>
      <c r="C88" s="48" t="s">
        <v>159</v>
      </c>
      <c r="D88" s="48">
        <v>98.5</v>
      </c>
      <c r="E88" s="48"/>
      <c r="F88" s="48">
        <v>98.5</v>
      </c>
      <c r="G88" s="48"/>
      <c r="H88" s="48"/>
      <c r="I88" s="33">
        <v>100</v>
      </c>
      <c r="J88" s="33">
        <f t="shared" si="1"/>
        <v>9850</v>
      </c>
      <c r="K88" s="48"/>
      <c r="P88" s="49"/>
      <c r="Q88" s="52"/>
      <c r="R88" s="52"/>
      <c r="S88" s="52"/>
      <c r="T88" s="52"/>
      <c r="U88" s="52"/>
      <c r="V88" s="52"/>
      <c r="W88" s="52"/>
      <c r="X88" s="52"/>
    </row>
    <row r="89" ht="24" customHeight="1" spans="1:24">
      <c r="A89" s="47" t="s">
        <v>152</v>
      </c>
      <c r="B89" s="48" t="s">
        <v>160</v>
      </c>
      <c r="C89" s="48" t="s">
        <v>161</v>
      </c>
      <c r="D89" s="48">
        <v>152.8</v>
      </c>
      <c r="E89" s="48"/>
      <c r="F89" s="48">
        <v>152.8</v>
      </c>
      <c r="G89" s="48"/>
      <c r="H89" s="48"/>
      <c r="I89" s="33">
        <v>100</v>
      </c>
      <c r="J89" s="33">
        <f t="shared" si="1"/>
        <v>15280</v>
      </c>
      <c r="K89" s="48"/>
      <c r="P89" s="49"/>
      <c r="Q89" s="52"/>
      <c r="R89" s="52"/>
      <c r="S89" s="52"/>
      <c r="T89" s="52"/>
      <c r="U89" s="52"/>
      <c r="V89" s="52"/>
      <c r="W89" s="52"/>
      <c r="X89" s="52"/>
    </row>
    <row r="90" ht="24" customHeight="1" spans="1:24">
      <c r="A90" s="47" t="s">
        <v>152</v>
      </c>
      <c r="B90" s="48" t="s">
        <v>160</v>
      </c>
      <c r="C90" s="48" t="s">
        <v>162</v>
      </c>
      <c r="D90" s="48">
        <v>96.8</v>
      </c>
      <c r="E90" s="48"/>
      <c r="F90" s="48">
        <v>96.8</v>
      </c>
      <c r="G90" s="48"/>
      <c r="H90" s="48"/>
      <c r="I90" s="33">
        <v>100</v>
      </c>
      <c r="J90" s="33">
        <f t="shared" si="1"/>
        <v>9680</v>
      </c>
      <c r="K90" s="48" t="s">
        <v>163</v>
      </c>
      <c r="P90" s="49"/>
      <c r="Q90" s="52"/>
      <c r="R90" s="52"/>
      <c r="S90" s="52"/>
      <c r="T90" s="52"/>
      <c r="U90" s="52"/>
      <c r="V90" s="52"/>
      <c r="W90" s="52"/>
      <c r="X90" s="52"/>
    </row>
    <row r="91" ht="24" customHeight="1" spans="1:24">
      <c r="A91" s="47" t="s">
        <v>152</v>
      </c>
      <c r="B91" s="48" t="s">
        <v>164</v>
      </c>
      <c r="C91" s="48" t="s">
        <v>165</v>
      </c>
      <c r="D91" s="48">
        <v>66.7</v>
      </c>
      <c r="E91" s="48"/>
      <c r="F91" s="48">
        <v>24.7</v>
      </c>
      <c r="G91" s="48"/>
      <c r="H91" s="48">
        <v>42</v>
      </c>
      <c r="I91" s="33">
        <v>100</v>
      </c>
      <c r="J91" s="33">
        <f t="shared" si="1"/>
        <v>6670</v>
      </c>
      <c r="K91" s="48"/>
      <c r="P91" s="49"/>
      <c r="Q91" s="52"/>
      <c r="R91" s="52"/>
      <c r="S91" s="52"/>
      <c r="T91" s="52"/>
      <c r="U91" s="52"/>
      <c r="V91" s="52"/>
      <c r="W91" s="52"/>
      <c r="X91" s="52"/>
    </row>
    <row r="92" ht="24" customHeight="1" spans="1:24">
      <c r="A92" s="47" t="s">
        <v>152</v>
      </c>
      <c r="B92" s="48" t="s">
        <v>166</v>
      </c>
      <c r="C92" s="48" t="s">
        <v>167</v>
      </c>
      <c r="D92" s="48">
        <v>80.4</v>
      </c>
      <c r="E92" s="48"/>
      <c r="F92" s="48">
        <v>80.4</v>
      </c>
      <c r="G92" s="48"/>
      <c r="H92" s="48"/>
      <c r="I92" s="33">
        <v>100</v>
      </c>
      <c r="J92" s="33">
        <f t="shared" si="1"/>
        <v>8040</v>
      </c>
      <c r="K92" s="48"/>
      <c r="P92" s="49"/>
      <c r="Q92" s="52"/>
      <c r="R92" s="52"/>
      <c r="S92" s="52"/>
      <c r="T92" s="52"/>
      <c r="U92" s="52"/>
      <c r="V92" s="52"/>
      <c r="W92" s="52"/>
      <c r="X92" s="52"/>
    </row>
    <row r="93" ht="24" customHeight="1" spans="1:24">
      <c r="A93" s="47" t="s">
        <v>152</v>
      </c>
      <c r="B93" s="48" t="s">
        <v>168</v>
      </c>
      <c r="C93" s="48" t="s">
        <v>169</v>
      </c>
      <c r="D93" s="48">
        <v>69.6</v>
      </c>
      <c r="E93" s="48"/>
      <c r="F93" s="48">
        <v>69.6</v>
      </c>
      <c r="G93" s="48"/>
      <c r="H93" s="48"/>
      <c r="I93" s="33">
        <v>100</v>
      </c>
      <c r="J93" s="33">
        <f t="shared" si="1"/>
        <v>6960</v>
      </c>
      <c r="K93" s="48"/>
      <c r="P93" s="49"/>
      <c r="Q93" s="52"/>
      <c r="R93" s="52"/>
      <c r="S93" s="52"/>
      <c r="T93" s="52"/>
      <c r="U93" s="52"/>
      <c r="V93" s="52"/>
      <c r="W93" s="52"/>
      <c r="X93" s="52"/>
    </row>
    <row r="94" ht="24" customHeight="1" spans="1:24">
      <c r="A94" s="47" t="s">
        <v>152</v>
      </c>
      <c r="B94" s="48" t="s">
        <v>170</v>
      </c>
      <c r="C94" s="48" t="s">
        <v>22</v>
      </c>
      <c r="D94" s="48">
        <v>366</v>
      </c>
      <c r="E94" s="48"/>
      <c r="F94" s="48">
        <v>366</v>
      </c>
      <c r="G94" s="48"/>
      <c r="H94" s="48"/>
      <c r="I94" s="33">
        <v>100</v>
      </c>
      <c r="J94" s="33">
        <f t="shared" si="1"/>
        <v>36600</v>
      </c>
      <c r="K94" s="48"/>
      <c r="P94" s="49"/>
      <c r="Q94" s="52"/>
      <c r="R94" s="52"/>
      <c r="S94" s="52"/>
      <c r="T94" s="52"/>
      <c r="U94" s="52"/>
      <c r="V94" s="52"/>
      <c r="W94" s="52"/>
      <c r="X94" s="52"/>
    </row>
    <row r="95" ht="24" customHeight="1" spans="1:24">
      <c r="A95" s="47" t="s">
        <v>152</v>
      </c>
      <c r="B95" s="48" t="s">
        <v>171</v>
      </c>
      <c r="C95" s="48" t="s">
        <v>20</v>
      </c>
      <c r="D95" s="48">
        <v>30.5</v>
      </c>
      <c r="E95" s="48"/>
      <c r="F95" s="48">
        <v>30.5</v>
      </c>
      <c r="G95" s="48"/>
      <c r="H95" s="48"/>
      <c r="I95" s="33">
        <v>100</v>
      </c>
      <c r="J95" s="33">
        <f t="shared" si="1"/>
        <v>3050</v>
      </c>
      <c r="K95" s="48"/>
      <c r="P95" s="49"/>
      <c r="Q95" s="52"/>
      <c r="R95" s="52"/>
      <c r="S95" s="52"/>
      <c r="T95" s="52"/>
      <c r="U95" s="52"/>
      <c r="V95" s="52"/>
      <c r="W95" s="52"/>
      <c r="X95" s="52"/>
    </row>
    <row r="96" ht="24" customHeight="1" spans="1:24">
      <c r="A96" s="47" t="s">
        <v>152</v>
      </c>
      <c r="B96" s="48" t="s">
        <v>171</v>
      </c>
      <c r="C96" s="48" t="s">
        <v>172</v>
      </c>
      <c r="D96" s="48">
        <v>70</v>
      </c>
      <c r="E96" s="48"/>
      <c r="F96" s="48">
        <v>70</v>
      </c>
      <c r="G96" s="48"/>
      <c r="H96" s="48"/>
      <c r="I96" s="33">
        <v>100</v>
      </c>
      <c r="J96" s="33">
        <f t="shared" si="1"/>
        <v>7000</v>
      </c>
      <c r="K96" s="48"/>
      <c r="P96" s="49"/>
      <c r="Q96" s="52"/>
      <c r="R96" s="52"/>
      <c r="S96" s="52"/>
      <c r="T96" s="52"/>
      <c r="U96" s="52"/>
      <c r="V96" s="52"/>
      <c r="W96" s="52"/>
      <c r="X96" s="52"/>
    </row>
    <row r="97" ht="24" customHeight="1" spans="1:24">
      <c r="A97" s="47" t="s">
        <v>152</v>
      </c>
      <c r="B97" s="48" t="s">
        <v>171</v>
      </c>
      <c r="C97" s="48" t="s">
        <v>173</v>
      </c>
      <c r="D97" s="48">
        <v>42.5</v>
      </c>
      <c r="E97" s="48"/>
      <c r="F97" s="48">
        <v>42.5</v>
      </c>
      <c r="G97" s="48"/>
      <c r="H97" s="48"/>
      <c r="I97" s="33">
        <v>100</v>
      </c>
      <c r="J97" s="33">
        <f t="shared" si="1"/>
        <v>4250</v>
      </c>
      <c r="K97" s="48"/>
      <c r="P97" s="49"/>
      <c r="Q97" s="52"/>
      <c r="R97" s="52"/>
      <c r="S97" s="52"/>
      <c r="T97" s="52"/>
      <c r="U97" s="52"/>
      <c r="V97" s="52"/>
      <c r="W97" s="52"/>
      <c r="X97" s="52"/>
    </row>
    <row r="98" ht="24" customHeight="1" spans="1:24">
      <c r="A98" s="47" t="s">
        <v>152</v>
      </c>
      <c r="B98" s="48" t="s">
        <v>171</v>
      </c>
      <c r="C98" s="48" t="s">
        <v>174</v>
      </c>
      <c r="D98" s="48">
        <v>69.6</v>
      </c>
      <c r="E98" s="48"/>
      <c r="F98" s="48">
        <v>69.6</v>
      </c>
      <c r="G98" s="48"/>
      <c r="H98" s="48"/>
      <c r="I98" s="33">
        <v>100</v>
      </c>
      <c r="J98" s="33">
        <f t="shared" si="1"/>
        <v>6960</v>
      </c>
      <c r="K98" s="48"/>
      <c r="P98" s="49"/>
      <c r="Q98" s="52"/>
      <c r="R98" s="52"/>
      <c r="S98" s="52"/>
      <c r="T98" s="52"/>
      <c r="U98" s="52"/>
      <c r="V98" s="52"/>
      <c r="W98" s="52"/>
      <c r="X98" s="52"/>
    </row>
    <row r="99" ht="24" customHeight="1" spans="1:24">
      <c r="A99" s="47" t="s">
        <v>152</v>
      </c>
      <c r="B99" s="48" t="s">
        <v>171</v>
      </c>
      <c r="C99" s="48" t="s">
        <v>175</v>
      </c>
      <c r="D99" s="48">
        <v>102</v>
      </c>
      <c r="E99" s="48"/>
      <c r="F99" s="48">
        <v>102</v>
      </c>
      <c r="G99" s="48"/>
      <c r="H99" s="48"/>
      <c r="I99" s="33">
        <v>100</v>
      </c>
      <c r="J99" s="33">
        <f t="shared" si="1"/>
        <v>10200</v>
      </c>
      <c r="K99" s="48"/>
      <c r="P99" s="49"/>
      <c r="Q99" s="52"/>
      <c r="R99" s="52"/>
      <c r="S99" s="52"/>
      <c r="T99" s="52"/>
      <c r="U99" s="52"/>
      <c r="V99" s="52"/>
      <c r="W99" s="52"/>
      <c r="X99" s="52"/>
    </row>
    <row r="100" ht="24" customHeight="1" spans="1:24">
      <c r="A100" s="47" t="s">
        <v>152</v>
      </c>
      <c r="B100" s="48" t="s">
        <v>171</v>
      </c>
      <c r="C100" s="48" t="s">
        <v>176</v>
      </c>
      <c r="D100" s="48">
        <v>55</v>
      </c>
      <c r="E100" s="48"/>
      <c r="F100" s="48">
        <v>55</v>
      </c>
      <c r="G100" s="48"/>
      <c r="H100" s="48"/>
      <c r="I100" s="33">
        <v>100</v>
      </c>
      <c r="J100" s="33">
        <f t="shared" si="1"/>
        <v>5500</v>
      </c>
      <c r="K100" s="48"/>
      <c r="P100" s="49"/>
      <c r="Q100" s="52"/>
      <c r="R100" s="52"/>
      <c r="S100" s="52"/>
      <c r="T100" s="52"/>
      <c r="U100" s="52"/>
      <c r="V100" s="52"/>
      <c r="W100" s="52"/>
      <c r="X100" s="52"/>
    </row>
    <row r="101" ht="24" customHeight="1" spans="1:24">
      <c r="A101" s="47" t="s">
        <v>152</v>
      </c>
      <c r="B101" s="48" t="s">
        <v>171</v>
      </c>
      <c r="C101" s="48" t="s">
        <v>177</v>
      </c>
      <c r="D101" s="48">
        <v>67.8</v>
      </c>
      <c r="E101" s="48"/>
      <c r="F101" s="48">
        <v>67.8</v>
      </c>
      <c r="G101" s="48"/>
      <c r="H101" s="48"/>
      <c r="I101" s="33">
        <v>100</v>
      </c>
      <c r="J101" s="33">
        <f t="shared" si="1"/>
        <v>6780</v>
      </c>
      <c r="K101" s="48"/>
      <c r="P101" s="49"/>
      <c r="Q101" s="52"/>
      <c r="R101" s="52"/>
      <c r="S101" s="52"/>
      <c r="T101" s="52"/>
      <c r="U101" s="52"/>
      <c r="V101" s="52"/>
      <c r="W101" s="52"/>
      <c r="X101" s="52"/>
    </row>
    <row r="102" ht="24" customHeight="1" spans="1:24">
      <c r="A102" s="47" t="s">
        <v>152</v>
      </c>
      <c r="B102" s="48" t="s">
        <v>178</v>
      </c>
      <c r="C102" s="48" t="s">
        <v>179</v>
      </c>
      <c r="D102" s="48">
        <v>82</v>
      </c>
      <c r="E102" s="48"/>
      <c r="F102" s="48">
        <v>82</v>
      </c>
      <c r="G102" s="48"/>
      <c r="H102" s="48"/>
      <c r="I102" s="33">
        <v>100</v>
      </c>
      <c r="J102" s="33">
        <f t="shared" si="1"/>
        <v>8200</v>
      </c>
      <c r="K102" s="48"/>
      <c r="P102" s="49"/>
      <c r="Q102" s="52"/>
      <c r="R102" s="52"/>
      <c r="S102" s="52"/>
      <c r="T102" s="52"/>
      <c r="U102" s="52"/>
      <c r="V102" s="52"/>
      <c r="W102" s="52"/>
      <c r="X102" s="52"/>
    </row>
    <row r="103" ht="24" customHeight="1" spans="1:24">
      <c r="A103" s="47" t="s">
        <v>152</v>
      </c>
      <c r="B103" s="48" t="s">
        <v>180</v>
      </c>
      <c r="C103" s="48" t="s">
        <v>181</v>
      </c>
      <c r="D103" s="48">
        <v>103</v>
      </c>
      <c r="E103" s="48"/>
      <c r="F103" s="48">
        <v>103</v>
      </c>
      <c r="G103" s="48"/>
      <c r="H103" s="48"/>
      <c r="I103" s="33">
        <v>100</v>
      </c>
      <c r="J103" s="33">
        <f t="shared" si="1"/>
        <v>10300</v>
      </c>
      <c r="K103" s="48"/>
      <c r="P103" s="49"/>
      <c r="Q103" s="52"/>
      <c r="R103" s="52"/>
      <c r="S103" s="52"/>
      <c r="T103" s="52"/>
      <c r="U103" s="52"/>
      <c r="V103" s="52"/>
      <c r="W103" s="52"/>
      <c r="X103" s="52"/>
    </row>
    <row r="104" ht="24" customHeight="1" spans="1:24">
      <c r="A104" s="47" t="s">
        <v>152</v>
      </c>
      <c r="B104" s="48" t="s">
        <v>180</v>
      </c>
      <c r="C104" s="48" t="s">
        <v>182</v>
      </c>
      <c r="D104" s="48">
        <v>45</v>
      </c>
      <c r="E104" s="48"/>
      <c r="F104" s="48">
        <v>45</v>
      </c>
      <c r="G104" s="48"/>
      <c r="H104" s="48"/>
      <c r="I104" s="33">
        <v>100</v>
      </c>
      <c r="J104" s="33">
        <f t="shared" si="1"/>
        <v>4500</v>
      </c>
      <c r="K104" s="48"/>
      <c r="P104" s="49"/>
      <c r="Q104" s="52"/>
      <c r="R104" s="52"/>
      <c r="S104" s="52"/>
      <c r="T104" s="52"/>
      <c r="U104" s="52"/>
      <c r="V104" s="52"/>
      <c r="W104" s="52"/>
      <c r="X104" s="52"/>
    </row>
    <row r="105" ht="24" customHeight="1" spans="1:24">
      <c r="A105" s="47" t="s">
        <v>152</v>
      </c>
      <c r="B105" s="48" t="s">
        <v>183</v>
      </c>
      <c r="C105" s="48" t="s">
        <v>184</v>
      </c>
      <c r="D105" s="48">
        <v>178</v>
      </c>
      <c r="E105" s="48"/>
      <c r="F105" s="48">
        <v>178</v>
      </c>
      <c r="G105" s="48"/>
      <c r="H105" s="48"/>
      <c r="I105" s="33">
        <v>100</v>
      </c>
      <c r="J105" s="33">
        <f t="shared" si="1"/>
        <v>17800</v>
      </c>
      <c r="K105" s="48"/>
      <c r="P105" s="49"/>
      <c r="Q105" s="52"/>
      <c r="R105" s="52"/>
      <c r="S105" s="52"/>
      <c r="T105" s="52"/>
      <c r="U105" s="52"/>
      <c r="V105" s="52"/>
      <c r="W105" s="52"/>
      <c r="X105" s="52"/>
    </row>
    <row r="106" ht="69" customHeight="1" spans="1:24">
      <c r="A106" s="47" t="s">
        <v>152</v>
      </c>
      <c r="B106" s="48" t="s">
        <v>183</v>
      </c>
      <c r="C106" s="48" t="s">
        <v>185</v>
      </c>
      <c r="D106" s="48">
        <v>900</v>
      </c>
      <c r="E106" s="48"/>
      <c r="F106" s="48"/>
      <c r="G106" s="48">
        <v>900</v>
      </c>
      <c r="H106" s="48"/>
      <c r="I106" s="33">
        <v>100</v>
      </c>
      <c r="J106" s="33">
        <f t="shared" si="1"/>
        <v>90000</v>
      </c>
      <c r="K106" s="51" t="s">
        <v>186</v>
      </c>
      <c r="P106" s="49"/>
      <c r="Q106" s="52"/>
      <c r="R106" s="52"/>
      <c r="S106" s="52"/>
      <c r="T106" s="52"/>
      <c r="U106" s="52"/>
      <c r="V106" s="52"/>
      <c r="W106" s="52"/>
      <c r="X106" s="52"/>
    </row>
    <row r="107" ht="24" customHeight="1" spans="1:24">
      <c r="A107" s="47" t="s">
        <v>152</v>
      </c>
      <c r="B107" s="48" t="s">
        <v>187</v>
      </c>
      <c r="C107" s="48" t="s">
        <v>188</v>
      </c>
      <c r="D107" s="48">
        <v>132</v>
      </c>
      <c r="E107" s="48"/>
      <c r="F107" s="48">
        <v>132</v>
      </c>
      <c r="G107" s="48"/>
      <c r="H107" s="48"/>
      <c r="I107" s="33">
        <v>100</v>
      </c>
      <c r="J107" s="33">
        <f t="shared" si="1"/>
        <v>13200</v>
      </c>
      <c r="K107" s="48"/>
      <c r="P107" s="49"/>
      <c r="Q107" s="52"/>
      <c r="R107" s="52"/>
      <c r="S107" s="52"/>
      <c r="T107" s="52"/>
      <c r="U107" s="52"/>
      <c r="V107" s="52"/>
      <c r="W107" s="52"/>
      <c r="X107" s="52"/>
    </row>
    <row r="108" ht="42" customHeight="1" spans="1:24">
      <c r="A108" s="47" t="s">
        <v>152</v>
      </c>
      <c r="B108" s="48" t="s">
        <v>189</v>
      </c>
      <c r="C108" s="48" t="s">
        <v>54</v>
      </c>
      <c r="D108" s="48">
        <v>1000</v>
      </c>
      <c r="E108" s="48"/>
      <c r="F108" s="48"/>
      <c r="G108" s="48"/>
      <c r="H108" s="48">
        <v>1000</v>
      </c>
      <c r="I108" s="33">
        <v>100</v>
      </c>
      <c r="J108" s="33">
        <f t="shared" si="1"/>
        <v>100000</v>
      </c>
      <c r="K108" s="51" t="s">
        <v>190</v>
      </c>
      <c r="P108" s="49"/>
      <c r="Q108" s="52"/>
      <c r="R108" s="52"/>
      <c r="S108" s="52"/>
      <c r="T108" s="52"/>
      <c r="U108" s="52"/>
      <c r="V108" s="52"/>
      <c r="W108" s="52"/>
      <c r="X108" s="52"/>
    </row>
    <row r="109" ht="24" customHeight="1" spans="1:24">
      <c r="A109" s="47" t="s">
        <v>152</v>
      </c>
      <c r="B109" s="48" t="s">
        <v>191</v>
      </c>
      <c r="C109" s="48" t="s">
        <v>192</v>
      </c>
      <c r="D109" s="48">
        <v>96</v>
      </c>
      <c r="E109" s="48"/>
      <c r="F109" s="48">
        <v>96</v>
      </c>
      <c r="G109" s="48"/>
      <c r="H109" s="48"/>
      <c r="I109" s="33">
        <v>100</v>
      </c>
      <c r="J109" s="33">
        <f t="shared" si="1"/>
        <v>9600</v>
      </c>
      <c r="K109" s="48"/>
      <c r="P109" s="49"/>
      <c r="Q109" s="52"/>
      <c r="R109" s="52"/>
      <c r="S109" s="52"/>
      <c r="T109" s="52"/>
      <c r="U109" s="52"/>
      <c r="V109" s="52"/>
      <c r="W109" s="52"/>
      <c r="X109" s="52"/>
    </row>
    <row r="110" ht="24" customHeight="1" spans="1:24">
      <c r="A110" s="47" t="s">
        <v>152</v>
      </c>
      <c r="B110" s="48" t="s">
        <v>193</v>
      </c>
      <c r="C110" s="48" t="s">
        <v>194</v>
      </c>
      <c r="D110" s="48">
        <v>52</v>
      </c>
      <c r="E110" s="48"/>
      <c r="F110" s="48">
        <v>52</v>
      </c>
      <c r="G110" s="48"/>
      <c r="H110" s="48"/>
      <c r="I110" s="33">
        <v>100</v>
      </c>
      <c r="J110" s="33">
        <f t="shared" si="1"/>
        <v>5200</v>
      </c>
      <c r="K110" s="48"/>
      <c r="P110" s="49"/>
      <c r="Q110" s="52"/>
      <c r="R110" s="52"/>
      <c r="S110" s="52"/>
      <c r="T110" s="52"/>
      <c r="U110" s="52"/>
      <c r="V110" s="52"/>
      <c r="W110" s="52"/>
      <c r="X110" s="52"/>
    </row>
    <row r="111" ht="24" customHeight="1" spans="1:24">
      <c r="A111" s="47" t="s">
        <v>152</v>
      </c>
      <c r="B111" s="48" t="s">
        <v>195</v>
      </c>
      <c r="C111" s="48" t="s">
        <v>196</v>
      </c>
      <c r="D111" s="48">
        <v>38</v>
      </c>
      <c r="E111" s="48"/>
      <c r="F111" s="48">
        <v>38</v>
      </c>
      <c r="G111" s="48"/>
      <c r="H111" s="48"/>
      <c r="I111" s="33">
        <v>100</v>
      </c>
      <c r="J111" s="33">
        <f t="shared" si="1"/>
        <v>3800</v>
      </c>
      <c r="K111" s="48"/>
      <c r="P111" s="49"/>
      <c r="Q111" s="52"/>
      <c r="R111" s="52"/>
      <c r="S111" s="52"/>
      <c r="T111" s="52"/>
      <c r="U111" s="52"/>
      <c r="V111" s="52"/>
      <c r="W111" s="52"/>
      <c r="X111" s="52"/>
    </row>
    <row r="112" ht="24" customHeight="1" spans="1:24">
      <c r="A112" s="47" t="s">
        <v>197</v>
      </c>
      <c r="B112" s="48" t="s">
        <v>198</v>
      </c>
      <c r="C112" s="48" t="s">
        <v>199</v>
      </c>
      <c r="D112" s="48">
        <v>33</v>
      </c>
      <c r="E112" s="48"/>
      <c r="F112" s="48">
        <v>10</v>
      </c>
      <c r="G112" s="48">
        <v>23</v>
      </c>
      <c r="H112" s="48"/>
      <c r="I112" s="33">
        <v>100</v>
      </c>
      <c r="J112" s="33">
        <f t="shared" si="1"/>
        <v>3300</v>
      </c>
      <c r="K112" s="48"/>
      <c r="P112" s="49"/>
      <c r="Q112" s="52"/>
      <c r="R112" s="52"/>
      <c r="S112" s="52"/>
      <c r="T112" s="52"/>
      <c r="U112" s="52"/>
      <c r="V112" s="52"/>
      <c r="W112" s="52"/>
      <c r="X112" s="52"/>
    </row>
    <row r="113" ht="24" customHeight="1" spans="1:24">
      <c r="A113" s="47" t="s">
        <v>197</v>
      </c>
      <c r="B113" s="48" t="s">
        <v>198</v>
      </c>
      <c r="C113" s="48" t="s">
        <v>200</v>
      </c>
      <c r="D113" s="48">
        <v>83</v>
      </c>
      <c r="E113" s="48"/>
      <c r="F113" s="48">
        <v>15</v>
      </c>
      <c r="G113" s="48">
        <v>68</v>
      </c>
      <c r="H113" s="48"/>
      <c r="I113" s="33">
        <v>100</v>
      </c>
      <c r="J113" s="33">
        <f t="shared" si="1"/>
        <v>8300</v>
      </c>
      <c r="K113" s="48"/>
      <c r="P113" s="49"/>
      <c r="Q113" s="52"/>
      <c r="R113" s="52"/>
      <c r="S113" s="52"/>
      <c r="T113" s="52"/>
      <c r="U113" s="52"/>
      <c r="V113" s="52"/>
      <c r="W113" s="52"/>
      <c r="X113" s="52"/>
    </row>
    <row r="114" ht="24" customHeight="1" spans="1:24">
      <c r="A114" s="47" t="s">
        <v>197</v>
      </c>
      <c r="B114" s="48" t="s">
        <v>198</v>
      </c>
      <c r="C114" s="48" t="s">
        <v>201</v>
      </c>
      <c r="D114" s="48">
        <v>135.9</v>
      </c>
      <c r="E114" s="48"/>
      <c r="F114" s="48">
        <v>20.9</v>
      </c>
      <c r="G114" s="48">
        <v>115</v>
      </c>
      <c r="H114" s="48"/>
      <c r="I114" s="33">
        <v>100</v>
      </c>
      <c r="J114" s="33">
        <f t="shared" si="1"/>
        <v>13590</v>
      </c>
      <c r="K114" s="48"/>
      <c r="P114" s="49"/>
      <c r="Q114" s="52"/>
      <c r="R114" s="52"/>
      <c r="S114" s="52"/>
      <c r="T114" s="52"/>
      <c r="U114" s="52"/>
      <c r="V114" s="52"/>
      <c r="W114" s="52"/>
      <c r="X114" s="52"/>
    </row>
    <row r="115" ht="24" customHeight="1" spans="1:24">
      <c r="A115" s="47" t="s">
        <v>197</v>
      </c>
      <c r="B115" s="48" t="s">
        <v>198</v>
      </c>
      <c r="C115" s="48" t="s">
        <v>202</v>
      </c>
      <c r="D115" s="48">
        <v>86.4</v>
      </c>
      <c r="E115" s="48"/>
      <c r="F115" s="48">
        <v>14.4</v>
      </c>
      <c r="G115" s="48">
        <v>72</v>
      </c>
      <c r="H115" s="48"/>
      <c r="I115" s="33">
        <v>100</v>
      </c>
      <c r="J115" s="33">
        <f t="shared" si="1"/>
        <v>8640</v>
      </c>
      <c r="K115" s="48"/>
      <c r="P115" s="49"/>
      <c r="Q115" s="52"/>
      <c r="R115" s="52"/>
      <c r="S115" s="52"/>
      <c r="T115" s="52"/>
      <c r="U115" s="52"/>
      <c r="V115" s="52"/>
      <c r="W115" s="52"/>
      <c r="X115" s="52"/>
    </row>
    <row r="116" ht="24" customHeight="1" spans="1:24">
      <c r="A116" s="47" t="s">
        <v>197</v>
      </c>
      <c r="B116" s="48" t="s">
        <v>198</v>
      </c>
      <c r="C116" s="48" t="s">
        <v>203</v>
      </c>
      <c r="D116" s="48">
        <v>36.9</v>
      </c>
      <c r="E116" s="48"/>
      <c r="F116" s="48">
        <v>6.9</v>
      </c>
      <c r="G116" s="48">
        <v>30</v>
      </c>
      <c r="H116" s="48"/>
      <c r="I116" s="33">
        <v>100</v>
      </c>
      <c r="J116" s="33">
        <f t="shared" si="1"/>
        <v>3690</v>
      </c>
      <c r="K116" s="48"/>
      <c r="P116" s="49"/>
      <c r="Q116" s="52"/>
      <c r="R116" s="52"/>
      <c r="S116" s="52"/>
      <c r="T116" s="52"/>
      <c r="U116" s="52"/>
      <c r="V116" s="52"/>
      <c r="W116" s="52"/>
      <c r="X116" s="52"/>
    </row>
    <row r="117" ht="24" customHeight="1" spans="1:24">
      <c r="A117" s="47" t="s">
        <v>197</v>
      </c>
      <c r="B117" s="48" t="s">
        <v>198</v>
      </c>
      <c r="C117" s="48" t="s">
        <v>204</v>
      </c>
      <c r="D117" s="48">
        <v>81.2</v>
      </c>
      <c r="E117" s="48"/>
      <c r="F117" s="48">
        <v>12.2</v>
      </c>
      <c r="G117" s="48">
        <v>69</v>
      </c>
      <c r="H117" s="48"/>
      <c r="I117" s="33">
        <v>100</v>
      </c>
      <c r="J117" s="33">
        <f t="shared" si="1"/>
        <v>8120</v>
      </c>
      <c r="K117" s="48"/>
      <c r="P117" s="49"/>
      <c r="Q117" s="52"/>
      <c r="R117" s="52"/>
      <c r="S117" s="52"/>
      <c r="T117" s="52"/>
      <c r="U117" s="52"/>
      <c r="V117" s="52"/>
      <c r="W117" s="52"/>
      <c r="X117" s="52"/>
    </row>
    <row r="118" ht="24" customHeight="1" spans="1:24">
      <c r="A118" s="47" t="s">
        <v>197</v>
      </c>
      <c r="B118" s="48" t="s">
        <v>198</v>
      </c>
      <c r="C118" s="48" t="s">
        <v>205</v>
      </c>
      <c r="D118" s="48">
        <v>116</v>
      </c>
      <c r="E118" s="48"/>
      <c r="F118" s="48">
        <v>20</v>
      </c>
      <c r="G118" s="48">
        <v>96</v>
      </c>
      <c r="H118" s="48"/>
      <c r="I118" s="33">
        <v>100</v>
      </c>
      <c r="J118" s="33">
        <f t="shared" si="1"/>
        <v>11600</v>
      </c>
      <c r="K118" s="48"/>
      <c r="P118" s="49"/>
      <c r="Q118" s="52"/>
      <c r="R118" s="52"/>
      <c r="S118" s="52"/>
      <c r="T118" s="52"/>
      <c r="U118" s="52"/>
      <c r="V118" s="52"/>
      <c r="W118" s="52"/>
      <c r="X118" s="52"/>
    </row>
    <row r="119" ht="24" customHeight="1" spans="1:24">
      <c r="A119" s="47" t="s">
        <v>197</v>
      </c>
      <c r="B119" s="48" t="s">
        <v>198</v>
      </c>
      <c r="C119" s="48" t="s">
        <v>206</v>
      </c>
      <c r="D119" s="48">
        <v>95.6</v>
      </c>
      <c r="E119" s="48"/>
      <c r="F119" s="48">
        <v>17.6</v>
      </c>
      <c r="G119" s="48">
        <v>78</v>
      </c>
      <c r="H119" s="48"/>
      <c r="I119" s="33">
        <v>100</v>
      </c>
      <c r="J119" s="33">
        <f t="shared" si="1"/>
        <v>9560</v>
      </c>
      <c r="K119" s="48"/>
      <c r="P119" s="49"/>
      <c r="Q119" s="52"/>
      <c r="R119" s="52"/>
      <c r="S119" s="52"/>
      <c r="T119" s="52"/>
      <c r="U119" s="52"/>
      <c r="V119" s="52"/>
      <c r="W119" s="52"/>
      <c r="X119" s="52"/>
    </row>
    <row r="120" ht="24" customHeight="1" spans="1:24">
      <c r="A120" s="47" t="s">
        <v>197</v>
      </c>
      <c r="B120" s="48" t="s">
        <v>207</v>
      </c>
      <c r="C120" s="48" t="s">
        <v>208</v>
      </c>
      <c r="D120" s="48">
        <v>56.8</v>
      </c>
      <c r="E120" s="48"/>
      <c r="F120" s="48">
        <v>13.8</v>
      </c>
      <c r="G120" s="48">
        <v>43</v>
      </c>
      <c r="H120" s="48"/>
      <c r="I120" s="33">
        <v>100</v>
      </c>
      <c r="J120" s="33">
        <f t="shared" si="1"/>
        <v>5680</v>
      </c>
      <c r="K120" s="48"/>
      <c r="P120" s="49"/>
      <c r="Q120" s="52"/>
      <c r="R120" s="52"/>
      <c r="S120" s="52"/>
      <c r="T120" s="52"/>
      <c r="U120" s="52"/>
      <c r="V120" s="52"/>
      <c r="W120" s="52"/>
      <c r="X120" s="52"/>
    </row>
    <row r="121" ht="24" customHeight="1" spans="1:24">
      <c r="A121" s="47" t="s">
        <v>197</v>
      </c>
      <c r="B121" s="48" t="s">
        <v>207</v>
      </c>
      <c r="C121" s="48" t="s">
        <v>209</v>
      </c>
      <c r="D121" s="48">
        <v>39.4</v>
      </c>
      <c r="E121" s="48"/>
      <c r="F121" s="48">
        <v>11.4</v>
      </c>
      <c r="G121" s="48">
        <v>28</v>
      </c>
      <c r="H121" s="48"/>
      <c r="I121" s="33">
        <v>100</v>
      </c>
      <c r="J121" s="33">
        <f t="shared" si="1"/>
        <v>3940</v>
      </c>
      <c r="K121" s="48"/>
      <c r="P121" s="49"/>
      <c r="Q121" s="52"/>
      <c r="R121" s="52"/>
      <c r="S121" s="52"/>
      <c r="T121" s="52"/>
      <c r="U121" s="52"/>
      <c r="V121" s="52"/>
      <c r="W121" s="52"/>
      <c r="X121" s="52"/>
    </row>
    <row r="122" ht="24" customHeight="1" spans="1:24">
      <c r="A122" s="47" t="s">
        <v>197</v>
      </c>
      <c r="B122" s="48" t="s">
        <v>207</v>
      </c>
      <c r="C122" s="48" t="s">
        <v>210</v>
      </c>
      <c r="D122" s="48">
        <v>60.6</v>
      </c>
      <c r="E122" s="48"/>
      <c r="F122" s="48">
        <v>16.6</v>
      </c>
      <c r="G122" s="48">
        <v>44</v>
      </c>
      <c r="H122" s="48"/>
      <c r="I122" s="33">
        <v>100</v>
      </c>
      <c r="J122" s="33">
        <f t="shared" si="1"/>
        <v>6060</v>
      </c>
      <c r="K122" s="48"/>
      <c r="P122" s="49"/>
      <c r="Q122" s="52"/>
      <c r="R122" s="52"/>
      <c r="S122" s="52"/>
      <c r="T122" s="52"/>
      <c r="U122" s="52"/>
      <c r="V122" s="52"/>
      <c r="W122" s="52"/>
      <c r="X122" s="52"/>
    </row>
    <row r="123" ht="24" customHeight="1" spans="1:24">
      <c r="A123" s="47" t="s">
        <v>197</v>
      </c>
      <c r="B123" s="48" t="s">
        <v>207</v>
      </c>
      <c r="C123" s="48" t="s">
        <v>211</v>
      </c>
      <c r="D123" s="48">
        <v>133.3</v>
      </c>
      <c r="E123" s="48"/>
      <c r="F123" s="48">
        <v>13.3</v>
      </c>
      <c r="G123" s="48">
        <v>120</v>
      </c>
      <c r="H123" s="48"/>
      <c r="I123" s="33">
        <v>100</v>
      </c>
      <c r="J123" s="33">
        <f t="shared" si="1"/>
        <v>13330</v>
      </c>
      <c r="K123" s="48"/>
      <c r="P123" s="49"/>
      <c r="Q123" s="52"/>
      <c r="R123" s="52"/>
      <c r="S123" s="52"/>
      <c r="T123" s="52"/>
      <c r="U123" s="52"/>
      <c r="V123" s="52"/>
      <c r="W123" s="52"/>
      <c r="X123" s="52"/>
    </row>
    <row r="124" ht="24" customHeight="1" spans="1:24">
      <c r="A124" s="47" t="s">
        <v>197</v>
      </c>
      <c r="B124" s="48" t="s">
        <v>212</v>
      </c>
      <c r="C124" s="48" t="s">
        <v>213</v>
      </c>
      <c r="D124" s="48">
        <v>341.4</v>
      </c>
      <c r="E124" s="48"/>
      <c r="F124" s="48">
        <v>25.4</v>
      </c>
      <c r="G124" s="48">
        <v>316</v>
      </c>
      <c r="H124" s="48"/>
      <c r="I124" s="33">
        <v>100</v>
      </c>
      <c r="J124" s="33">
        <f t="shared" si="1"/>
        <v>34140</v>
      </c>
      <c r="K124" s="48"/>
      <c r="P124" s="49"/>
      <c r="Q124" s="52"/>
      <c r="R124" s="52"/>
      <c r="S124" s="52"/>
      <c r="T124" s="52"/>
      <c r="U124" s="52"/>
      <c r="V124" s="52"/>
      <c r="W124" s="52"/>
      <c r="X124" s="52"/>
    </row>
    <row r="125" ht="24" customHeight="1" spans="1:24">
      <c r="A125" s="47" t="s">
        <v>197</v>
      </c>
      <c r="B125" s="48" t="s">
        <v>212</v>
      </c>
      <c r="C125" s="48" t="s">
        <v>214</v>
      </c>
      <c r="D125" s="48">
        <v>35.3</v>
      </c>
      <c r="E125" s="48"/>
      <c r="F125" s="48">
        <v>12.3</v>
      </c>
      <c r="G125" s="48">
        <v>23</v>
      </c>
      <c r="H125" s="48"/>
      <c r="I125" s="33">
        <v>100</v>
      </c>
      <c r="J125" s="33">
        <f t="shared" si="1"/>
        <v>3530</v>
      </c>
      <c r="K125" s="48"/>
      <c r="P125" s="49"/>
      <c r="Q125" s="52"/>
      <c r="R125" s="52"/>
      <c r="S125" s="52"/>
      <c r="T125" s="52"/>
      <c r="U125" s="52"/>
      <c r="V125" s="52"/>
      <c r="W125" s="52"/>
      <c r="X125" s="52"/>
    </row>
    <row r="126" ht="24" customHeight="1" spans="1:24">
      <c r="A126" s="47" t="s">
        <v>197</v>
      </c>
      <c r="B126" s="48" t="s">
        <v>212</v>
      </c>
      <c r="C126" s="48" t="s">
        <v>215</v>
      </c>
      <c r="D126" s="48">
        <v>42.6</v>
      </c>
      <c r="E126" s="48"/>
      <c r="F126" s="48">
        <v>14.6</v>
      </c>
      <c r="G126" s="48">
        <v>28</v>
      </c>
      <c r="H126" s="48"/>
      <c r="I126" s="33">
        <v>100</v>
      </c>
      <c r="J126" s="33">
        <f t="shared" si="1"/>
        <v>4260</v>
      </c>
      <c r="K126" s="48"/>
      <c r="P126" s="49"/>
      <c r="Q126" s="52"/>
      <c r="R126" s="52"/>
      <c r="S126" s="52"/>
      <c r="T126" s="52"/>
      <c r="U126" s="52"/>
      <c r="V126" s="52"/>
      <c r="W126" s="52"/>
      <c r="X126" s="52"/>
    </row>
    <row r="127" ht="24" customHeight="1" spans="1:24">
      <c r="A127" s="47" t="s">
        <v>197</v>
      </c>
      <c r="B127" s="48" t="s">
        <v>212</v>
      </c>
      <c r="C127" s="48" t="s">
        <v>216</v>
      </c>
      <c r="D127" s="48">
        <v>42.2</v>
      </c>
      <c r="E127" s="48"/>
      <c r="F127" s="48">
        <v>16</v>
      </c>
      <c r="G127" s="48">
        <v>26.2</v>
      </c>
      <c r="H127" s="48"/>
      <c r="I127" s="33">
        <v>100</v>
      </c>
      <c r="J127" s="33">
        <f t="shared" si="1"/>
        <v>4220</v>
      </c>
      <c r="K127" s="48"/>
      <c r="P127" s="49"/>
      <c r="Q127" s="52"/>
      <c r="R127" s="52"/>
      <c r="S127" s="52"/>
      <c r="T127" s="52"/>
      <c r="U127" s="52"/>
      <c r="V127" s="52"/>
      <c r="W127" s="52"/>
      <c r="X127" s="52"/>
    </row>
    <row r="128" ht="24" customHeight="1" spans="1:24">
      <c r="A128" s="47" t="s">
        <v>197</v>
      </c>
      <c r="B128" s="48" t="s">
        <v>217</v>
      </c>
      <c r="C128" s="48" t="s">
        <v>218</v>
      </c>
      <c r="D128" s="48">
        <v>32.7</v>
      </c>
      <c r="E128" s="48"/>
      <c r="F128" s="48">
        <v>13</v>
      </c>
      <c r="G128" s="48">
        <v>19.7</v>
      </c>
      <c r="H128" s="48"/>
      <c r="I128" s="33">
        <v>100</v>
      </c>
      <c r="J128" s="33">
        <f t="shared" si="1"/>
        <v>3270</v>
      </c>
      <c r="K128" s="48"/>
      <c r="P128" s="49"/>
      <c r="Q128" s="52"/>
      <c r="R128" s="52"/>
      <c r="S128" s="52"/>
      <c r="T128" s="52"/>
      <c r="U128" s="52"/>
      <c r="V128" s="52"/>
      <c r="W128" s="52"/>
      <c r="X128" s="52"/>
    </row>
    <row r="129" ht="24" customHeight="1" spans="1:24">
      <c r="A129" s="47" t="s">
        <v>197</v>
      </c>
      <c r="B129" s="48" t="s">
        <v>217</v>
      </c>
      <c r="C129" s="48" t="s">
        <v>219</v>
      </c>
      <c r="D129" s="48">
        <v>31.6</v>
      </c>
      <c r="E129" s="48"/>
      <c r="F129" s="48">
        <v>11.6</v>
      </c>
      <c r="G129" s="48">
        <v>20</v>
      </c>
      <c r="H129" s="48"/>
      <c r="I129" s="33">
        <v>100</v>
      </c>
      <c r="J129" s="33">
        <f t="shared" si="1"/>
        <v>3160</v>
      </c>
      <c r="K129" s="48"/>
      <c r="P129" s="49"/>
      <c r="Q129" s="52"/>
      <c r="R129" s="52"/>
      <c r="S129" s="52"/>
      <c r="T129" s="52"/>
      <c r="U129" s="52"/>
      <c r="V129" s="52"/>
      <c r="W129" s="52"/>
      <c r="X129" s="52"/>
    </row>
    <row r="130" ht="24" customHeight="1" spans="1:24">
      <c r="A130" s="47" t="s">
        <v>197</v>
      </c>
      <c r="B130" s="48" t="s">
        <v>217</v>
      </c>
      <c r="C130" s="48" t="s">
        <v>220</v>
      </c>
      <c r="D130" s="48">
        <v>58.6</v>
      </c>
      <c r="E130" s="48"/>
      <c r="F130" s="48">
        <v>17.6</v>
      </c>
      <c r="G130" s="48">
        <v>41</v>
      </c>
      <c r="H130" s="48"/>
      <c r="I130" s="33">
        <v>100</v>
      </c>
      <c r="J130" s="33">
        <f t="shared" si="1"/>
        <v>5860</v>
      </c>
      <c r="K130" s="48"/>
      <c r="P130" s="49"/>
      <c r="Q130" s="52"/>
      <c r="R130" s="52"/>
      <c r="S130" s="52"/>
      <c r="T130" s="52"/>
      <c r="U130" s="52"/>
      <c r="V130" s="52"/>
      <c r="W130" s="52"/>
      <c r="X130" s="52"/>
    </row>
    <row r="131" ht="24" customHeight="1" spans="1:24">
      <c r="A131" s="47" t="s">
        <v>197</v>
      </c>
      <c r="B131" s="48" t="s">
        <v>221</v>
      </c>
      <c r="C131" s="48" t="s">
        <v>222</v>
      </c>
      <c r="D131" s="48">
        <v>56.6</v>
      </c>
      <c r="E131" s="48"/>
      <c r="F131" s="48">
        <v>16.6</v>
      </c>
      <c r="G131" s="48">
        <v>40</v>
      </c>
      <c r="H131" s="48"/>
      <c r="I131" s="33">
        <v>100</v>
      </c>
      <c r="J131" s="33">
        <f t="shared" si="1"/>
        <v>5660</v>
      </c>
      <c r="K131" s="48"/>
      <c r="P131" s="49"/>
      <c r="Q131" s="52"/>
      <c r="R131" s="52"/>
      <c r="S131" s="52"/>
      <c r="T131" s="52"/>
      <c r="U131" s="52"/>
      <c r="V131" s="52"/>
      <c r="W131" s="52"/>
      <c r="X131" s="52"/>
    </row>
    <row r="132" ht="24" customHeight="1" spans="1:24">
      <c r="A132" s="47" t="s">
        <v>197</v>
      </c>
      <c r="B132" s="48" t="s">
        <v>221</v>
      </c>
      <c r="C132" s="48" t="s">
        <v>223</v>
      </c>
      <c r="D132" s="48">
        <v>57.1</v>
      </c>
      <c r="E132" s="48"/>
      <c r="F132" s="48">
        <v>10.1</v>
      </c>
      <c r="G132" s="48">
        <v>47</v>
      </c>
      <c r="H132" s="48"/>
      <c r="I132" s="33">
        <v>100</v>
      </c>
      <c r="J132" s="33">
        <f t="shared" si="1"/>
        <v>5710</v>
      </c>
      <c r="K132" s="48"/>
      <c r="P132" s="49"/>
      <c r="Q132" s="52"/>
      <c r="R132" s="52"/>
      <c r="S132" s="52"/>
      <c r="T132" s="52"/>
      <c r="U132" s="52"/>
      <c r="V132" s="52"/>
      <c r="W132" s="52"/>
      <c r="X132" s="52"/>
    </row>
    <row r="133" ht="24" customHeight="1" spans="1:24">
      <c r="A133" s="47" t="s">
        <v>197</v>
      </c>
      <c r="B133" s="48" t="s">
        <v>224</v>
      </c>
      <c r="C133" s="48" t="s">
        <v>225</v>
      </c>
      <c r="D133" s="48">
        <v>183.2</v>
      </c>
      <c r="E133" s="48"/>
      <c r="F133" s="48">
        <v>21.2</v>
      </c>
      <c r="G133" s="48">
        <v>162</v>
      </c>
      <c r="H133" s="48"/>
      <c r="I133" s="33">
        <v>100</v>
      </c>
      <c r="J133" s="33">
        <f t="shared" si="1"/>
        <v>18320</v>
      </c>
      <c r="K133" s="48"/>
      <c r="P133" s="49"/>
      <c r="Q133" s="52"/>
      <c r="R133" s="52"/>
      <c r="S133" s="52"/>
      <c r="T133" s="52"/>
      <c r="U133" s="52"/>
      <c r="V133" s="52"/>
      <c r="W133" s="52"/>
      <c r="X133" s="52"/>
    </row>
    <row r="134" ht="24" customHeight="1" spans="1:24">
      <c r="A134" s="47" t="s">
        <v>197</v>
      </c>
      <c r="B134" s="48" t="s">
        <v>224</v>
      </c>
      <c r="C134" s="48" t="s">
        <v>226</v>
      </c>
      <c r="D134" s="48">
        <v>34.2</v>
      </c>
      <c r="E134" s="48"/>
      <c r="F134" s="48">
        <v>9.2</v>
      </c>
      <c r="G134" s="48">
        <v>25</v>
      </c>
      <c r="H134" s="48"/>
      <c r="I134" s="33">
        <v>100</v>
      </c>
      <c r="J134" s="33">
        <f t="shared" si="1"/>
        <v>3420</v>
      </c>
      <c r="K134" s="48"/>
      <c r="P134" s="49"/>
      <c r="Q134" s="52"/>
      <c r="R134" s="52"/>
      <c r="S134" s="52"/>
      <c r="T134" s="52"/>
      <c r="U134" s="52"/>
      <c r="V134" s="52"/>
      <c r="W134" s="52"/>
      <c r="X134" s="52"/>
    </row>
    <row r="135" ht="24" customHeight="1" spans="1:24">
      <c r="A135" s="47" t="s">
        <v>197</v>
      </c>
      <c r="B135" s="48" t="s">
        <v>227</v>
      </c>
      <c r="C135" s="48" t="s">
        <v>228</v>
      </c>
      <c r="D135" s="48">
        <v>299.05</v>
      </c>
      <c r="E135" s="48"/>
      <c r="F135" s="48">
        <v>26.4</v>
      </c>
      <c r="G135" s="48">
        <v>272.65</v>
      </c>
      <c r="H135" s="48"/>
      <c r="I135" s="33">
        <v>100</v>
      </c>
      <c r="J135" s="33">
        <f t="shared" si="1"/>
        <v>29905</v>
      </c>
      <c r="K135" s="48"/>
      <c r="P135" s="49"/>
      <c r="Q135" s="52"/>
      <c r="R135" s="52"/>
      <c r="S135" s="52"/>
      <c r="T135" s="52"/>
      <c r="U135" s="52"/>
      <c r="V135" s="52"/>
      <c r="W135" s="52"/>
      <c r="X135" s="52"/>
    </row>
    <row r="136" ht="24" customHeight="1" spans="1:24">
      <c r="A136" s="47" t="s">
        <v>197</v>
      </c>
      <c r="B136" s="48" t="s">
        <v>227</v>
      </c>
      <c r="C136" s="48" t="s">
        <v>229</v>
      </c>
      <c r="D136" s="48">
        <v>81</v>
      </c>
      <c r="E136" s="48"/>
      <c r="F136" s="48">
        <v>19</v>
      </c>
      <c r="G136" s="48">
        <v>62</v>
      </c>
      <c r="H136" s="48"/>
      <c r="I136" s="33">
        <v>100</v>
      </c>
      <c r="J136" s="33">
        <f t="shared" si="1"/>
        <v>8100</v>
      </c>
      <c r="K136" s="48"/>
      <c r="P136" s="49"/>
      <c r="Q136" s="52"/>
      <c r="R136" s="52"/>
      <c r="S136" s="52"/>
      <c r="T136" s="52"/>
      <c r="U136" s="52"/>
      <c r="V136" s="52"/>
      <c r="W136" s="52"/>
      <c r="X136" s="52"/>
    </row>
    <row r="137" ht="24" customHeight="1" spans="1:24">
      <c r="A137" s="47" t="s">
        <v>197</v>
      </c>
      <c r="B137" s="48" t="s">
        <v>227</v>
      </c>
      <c r="C137" s="48" t="s">
        <v>230</v>
      </c>
      <c r="D137" s="48">
        <v>34</v>
      </c>
      <c r="E137" s="48"/>
      <c r="F137" s="48">
        <v>10</v>
      </c>
      <c r="G137" s="48">
        <v>24</v>
      </c>
      <c r="H137" s="48"/>
      <c r="I137" s="33">
        <v>100</v>
      </c>
      <c r="J137" s="33">
        <f t="shared" si="1"/>
        <v>3400</v>
      </c>
      <c r="K137" s="48"/>
      <c r="P137" s="49"/>
      <c r="Q137" s="52"/>
      <c r="R137" s="52"/>
      <c r="S137" s="52"/>
      <c r="T137" s="52"/>
      <c r="U137" s="52"/>
      <c r="V137" s="52"/>
      <c r="W137" s="52"/>
      <c r="X137" s="52"/>
    </row>
    <row r="138" ht="24" customHeight="1" spans="1:24">
      <c r="A138" s="47" t="s">
        <v>197</v>
      </c>
      <c r="B138" s="48" t="s">
        <v>227</v>
      </c>
      <c r="C138" s="48" t="s">
        <v>231</v>
      </c>
      <c r="D138" s="48">
        <v>45</v>
      </c>
      <c r="E138" s="48"/>
      <c r="F138" s="48">
        <v>17</v>
      </c>
      <c r="G138" s="48">
        <v>28</v>
      </c>
      <c r="H138" s="48"/>
      <c r="I138" s="33">
        <v>100</v>
      </c>
      <c r="J138" s="33">
        <f t="shared" si="1"/>
        <v>4500</v>
      </c>
      <c r="K138" s="48"/>
      <c r="P138" s="49"/>
      <c r="Q138" s="52"/>
      <c r="R138" s="52"/>
      <c r="S138" s="52"/>
      <c r="T138" s="52"/>
      <c r="U138" s="52"/>
      <c r="V138" s="52"/>
      <c r="W138" s="52"/>
      <c r="X138" s="52"/>
    </row>
    <row r="139" ht="24" customHeight="1" spans="1:24">
      <c r="A139" s="47" t="s">
        <v>197</v>
      </c>
      <c r="B139" s="48" t="s">
        <v>227</v>
      </c>
      <c r="C139" s="48" t="s">
        <v>232</v>
      </c>
      <c r="D139" s="48">
        <v>126</v>
      </c>
      <c r="E139" s="48"/>
      <c r="F139" s="48">
        <v>19</v>
      </c>
      <c r="G139" s="48">
        <v>107</v>
      </c>
      <c r="H139" s="48"/>
      <c r="I139" s="33">
        <v>100</v>
      </c>
      <c r="J139" s="33">
        <f t="shared" si="1"/>
        <v>12600</v>
      </c>
      <c r="K139" s="48"/>
      <c r="P139" s="49"/>
      <c r="Q139" s="52"/>
      <c r="R139" s="52"/>
      <c r="S139" s="52"/>
      <c r="T139" s="52"/>
      <c r="U139" s="52"/>
      <c r="V139" s="52"/>
      <c r="W139" s="52"/>
      <c r="X139" s="52"/>
    </row>
    <row r="140" ht="24" customHeight="1" spans="1:24">
      <c r="A140" s="47" t="s">
        <v>197</v>
      </c>
      <c r="B140" s="48" t="s">
        <v>227</v>
      </c>
      <c r="C140" s="48" t="s">
        <v>233</v>
      </c>
      <c r="D140" s="48">
        <v>88</v>
      </c>
      <c r="E140" s="48"/>
      <c r="F140" s="48">
        <v>13</v>
      </c>
      <c r="G140" s="48">
        <v>75</v>
      </c>
      <c r="H140" s="48"/>
      <c r="I140" s="33">
        <v>100</v>
      </c>
      <c r="J140" s="33">
        <f t="shared" si="1"/>
        <v>8800</v>
      </c>
      <c r="K140" s="48"/>
      <c r="P140" s="49"/>
      <c r="Q140" s="52"/>
      <c r="R140" s="52"/>
      <c r="S140" s="52"/>
      <c r="T140" s="52"/>
      <c r="U140" s="52"/>
      <c r="V140" s="52"/>
      <c r="W140" s="52"/>
      <c r="X140" s="52"/>
    </row>
    <row r="141" ht="24" customHeight="1" spans="1:24">
      <c r="A141" s="47" t="s">
        <v>197</v>
      </c>
      <c r="B141" s="48" t="s">
        <v>227</v>
      </c>
      <c r="C141" s="48" t="s">
        <v>234</v>
      </c>
      <c r="D141" s="48">
        <v>46</v>
      </c>
      <c r="E141" s="48"/>
      <c r="F141" s="48">
        <v>10</v>
      </c>
      <c r="G141" s="48">
        <v>36</v>
      </c>
      <c r="H141" s="48"/>
      <c r="I141" s="33">
        <v>100</v>
      </c>
      <c r="J141" s="33">
        <f t="shared" ref="J141:J204" si="2">D141*I141</f>
        <v>4600</v>
      </c>
      <c r="K141" s="48"/>
      <c r="P141" s="49"/>
      <c r="Q141" s="52"/>
      <c r="R141" s="52"/>
      <c r="S141" s="52"/>
      <c r="T141" s="52"/>
      <c r="U141" s="52"/>
      <c r="V141" s="52"/>
      <c r="W141" s="52"/>
      <c r="X141" s="52"/>
    </row>
    <row r="142" ht="24" customHeight="1" spans="1:24">
      <c r="A142" s="47" t="s">
        <v>197</v>
      </c>
      <c r="B142" s="48" t="s">
        <v>227</v>
      </c>
      <c r="C142" s="48" t="s">
        <v>235</v>
      </c>
      <c r="D142" s="48">
        <v>30.7</v>
      </c>
      <c r="E142" s="48"/>
      <c r="F142" s="48">
        <v>9.7</v>
      </c>
      <c r="G142" s="48">
        <v>21</v>
      </c>
      <c r="H142" s="48"/>
      <c r="I142" s="33">
        <v>100</v>
      </c>
      <c r="J142" s="33">
        <f t="shared" si="2"/>
        <v>3070</v>
      </c>
      <c r="K142" s="48"/>
      <c r="P142" s="49"/>
      <c r="Q142" s="52"/>
      <c r="R142" s="52"/>
      <c r="S142" s="52"/>
      <c r="T142" s="52"/>
      <c r="U142" s="52"/>
      <c r="V142" s="52"/>
      <c r="W142" s="52"/>
      <c r="X142" s="52"/>
    </row>
    <row r="143" ht="24" customHeight="1" spans="1:24">
      <c r="A143" s="47" t="s">
        <v>197</v>
      </c>
      <c r="B143" s="48" t="s">
        <v>227</v>
      </c>
      <c r="C143" s="48" t="s">
        <v>236</v>
      </c>
      <c r="D143" s="48">
        <v>32.5</v>
      </c>
      <c r="E143" s="48"/>
      <c r="F143" s="48">
        <v>8.5</v>
      </c>
      <c r="G143" s="48">
        <v>24</v>
      </c>
      <c r="H143" s="48"/>
      <c r="I143" s="33">
        <v>100</v>
      </c>
      <c r="J143" s="33">
        <f t="shared" si="2"/>
        <v>3250</v>
      </c>
      <c r="K143" s="48"/>
      <c r="P143" s="49"/>
      <c r="Q143" s="52"/>
      <c r="R143" s="52"/>
      <c r="S143" s="52"/>
      <c r="T143" s="52"/>
      <c r="U143" s="52"/>
      <c r="V143" s="52"/>
      <c r="W143" s="52"/>
      <c r="X143" s="52"/>
    </row>
    <row r="144" ht="24" customHeight="1" spans="1:24">
      <c r="A144" s="47" t="s">
        <v>197</v>
      </c>
      <c r="B144" s="48" t="s">
        <v>227</v>
      </c>
      <c r="C144" s="48" t="s">
        <v>237</v>
      </c>
      <c r="D144" s="48">
        <v>30</v>
      </c>
      <c r="E144" s="48"/>
      <c r="F144" s="48">
        <v>5</v>
      </c>
      <c r="G144" s="48">
        <v>25</v>
      </c>
      <c r="H144" s="48"/>
      <c r="I144" s="33">
        <v>100</v>
      </c>
      <c r="J144" s="33">
        <f t="shared" si="2"/>
        <v>3000</v>
      </c>
      <c r="K144" s="48"/>
      <c r="P144" s="49"/>
      <c r="Q144" s="52"/>
      <c r="R144" s="52"/>
      <c r="S144" s="52"/>
      <c r="T144" s="52"/>
      <c r="U144" s="52"/>
      <c r="V144" s="52"/>
      <c r="W144" s="52"/>
      <c r="X144" s="52"/>
    </row>
    <row r="145" ht="24" customHeight="1" spans="1:24">
      <c r="A145" s="47" t="s">
        <v>197</v>
      </c>
      <c r="B145" s="48" t="s">
        <v>238</v>
      </c>
      <c r="C145" s="48" t="s">
        <v>239</v>
      </c>
      <c r="D145" s="48">
        <v>50.3</v>
      </c>
      <c r="E145" s="48"/>
      <c r="F145" s="48">
        <v>15.3</v>
      </c>
      <c r="G145" s="48">
        <v>35</v>
      </c>
      <c r="H145" s="48"/>
      <c r="I145" s="33">
        <v>100</v>
      </c>
      <c r="J145" s="33">
        <f t="shared" si="2"/>
        <v>5030</v>
      </c>
      <c r="K145" s="48"/>
      <c r="P145" s="49"/>
      <c r="Q145" s="52"/>
      <c r="R145" s="52"/>
      <c r="S145" s="52"/>
      <c r="T145" s="52"/>
      <c r="U145" s="52"/>
      <c r="V145" s="52"/>
      <c r="W145" s="52"/>
      <c r="X145" s="52"/>
    </row>
    <row r="146" ht="24" customHeight="1" spans="1:24">
      <c r="A146" s="47" t="s">
        <v>197</v>
      </c>
      <c r="B146" s="48" t="s">
        <v>240</v>
      </c>
      <c r="C146" s="48" t="s">
        <v>241</v>
      </c>
      <c r="D146" s="48">
        <v>222</v>
      </c>
      <c r="E146" s="48"/>
      <c r="F146" s="48">
        <v>26</v>
      </c>
      <c r="G146" s="48">
        <v>196</v>
      </c>
      <c r="H146" s="48"/>
      <c r="I146" s="33">
        <v>100</v>
      </c>
      <c r="J146" s="33">
        <f t="shared" si="2"/>
        <v>22200</v>
      </c>
      <c r="K146" s="48"/>
      <c r="P146" s="49"/>
      <c r="Q146" s="52"/>
      <c r="R146" s="52"/>
      <c r="S146" s="52"/>
      <c r="T146" s="52"/>
      <c r="U146" s="52"/>
      <c r="V146" s="52"/>
      <c r="W146" s="52"/>
      <c r="X146" s="52"/>
    </row>
    <row r="147" ht="24" customHeight="1" spans="1:24">
      <c r="A147" s="47" t="s">
        <v>197</v>
      </c>
      <c r="B147" s="48" t="s">
        <v>240</v>
      </c>
      <c r="C147" s="48" t="s">
        <v>242</v>
      </c>
      <c r="D147" s="48">
        <v>154.2</v>
      </c>
      <c r="E147" s="48"/>
      <c r="F147" s="48">
        <v>19.2</v>
      </c>
      <c r="G147" s="48">
        <v>135</v>
      </c>
      <c r="H147" s="48"/>
      <c r="I147" s="33">
        <v>100</v>
      </c>
      <c r="J147" s="33">
        <f t="shared" si="2"/>
        <v>15420</v>
      </c>
      <c r="K147" s="48"/>
      <c r="P147" s="49"/>
      <c r="Q147" s="52"/>
      <c r="R147" s="52"/>
      <c r="S147" s="52"/>
      <c r="T147" s="52"/>
      <c r="U147" s="52"/>
      <c r="V147" s="52"/>
      <c r="W147" s="52"/>
      <c r="X147" s="52"/>
    </row>
    <row r="148" ht="24" customHeight="1" spans="1:24">
      <c r="A148" s="47" t="s">
        <v>197</v>
      </c>
      <c r="B148" s="48" t="s">
        <v>240</v>
      </c>
      <c r="C148" s="48" t="s">
        <v>243</v>
      </c>
      <c r="D148" s="48">
        <v>43.95</v>
      </c>
      <c r="E148" s="48"/>
      <c r="F148" s="48">
        <v>12</v>
      </c>
      <c r="G148" s="48">
        <v>31.95</v>
      </c>
      <c r="H148" s="48"/>
      <c r="I148" s="33">
        <v>100</v>
      </c>
      <c r="J148" s="33">
        <f t="shared" si="2"/>
        <v>4395</v>
      </c>
      <c r="K148" s="48"/>
      <c r="P148" s="49"/>
      <c r="Q148" s="52"/>
      <c r="R148" s="52"/>
      <c r="S148" s="52"/>
      <c r="T148" s="52"/>
      <c r="U148" s="52"/>
      <c r="V148" s="52"/>
      <c r="W148" s="52"/>
      <c r="X148" s="52"/>
    </row>
    <row r="149" ht="24" customHeight="1" spans="1:24">
      <c r="A149" s="47" t="s">
        <v>197</v>
      </c>
      <c r="B149" s="48" t="s">
        <v>240</v>
      </c>
      <c r="C149" s="48" t="s">
        <v>244</v>
      </c>
      <c r="D149" s="48">
        <v>100.5</v>
      </c>
      <c r="E149" s="48"/>
      <c r="F149" s="48">
        <v>21.5</v>
      </c>
      <c r="G149" s="48">
        <v>79</v>
      </c>
      <c r="H149" s="48"/>
      <c r="I149" s="33">
        <v>100</v>
      </c>
      <c r="J149" s="33">
        <f t="shared" si="2"/>
        <v>10050</v>
      </c>
      <c r="K149" s="48"/>
      <c r="P149" s="49"/>
      <c r="Q149" s="52"/>
      <c r="R149" s="52"/>
      <c r="S149" s="52"/>
      <c r="T149" s="52"/>
      <c r="U149" s="52"/>
      <c r="V149" s="52"/>
      <c r="W149" s="52"/>
      <c r="X149" s="52"/>
    </row>
    <row r="150" ht="24" customHeight="1" spans="1:24">
      <c r="A150" s="47" t="s">
        <v>197</v>
      </c>
      <c r="B150" s="48" t="s">
        <v>240</v>
      </c>
      <c r="C150" s="48" t="s">
        <v>245</v>
      </c>
      <c r="D150" s="48">
        <v>30.1</v>
      </c>
      <c r="E150" s="48"/>
      <c r="F150" s="48">
        <v>8.1</v>
      </c>
      <c r="G150" s="48">
        <v>22</v>
      </c>
      <c r="H150" s="48"/>
      <c r="I150" s="33">
        <v>100</v>
      </c>
      <c r="J150" s="33">
        <f t="shared" si="2"/>
        <v>3010</v>
      </c>
      <c r="K150" s="48"/>
      <c r="P150" s="49"/>
      <c r="Q150" s="52"/>
      <c r="R150" s="52"/>
      <c r="S150" s="52"/>
      <c r="T150" s="52"/>
      <c r="U150" s="52"/>
      <c r="V150" s="52"/>
      <c r="W150" s="52"/>
      <c r="X150" s="52"/>
    </row>
    <row r="151" ht="24" customHeight="1" spans="1:24">
      <c r="A151" s="47" t="s">
        <v>197</v>
      </c>
      <c r="B151" s="48" t="s">
        <v>240</v>
      </c>
      <c r="C151" s="48" t="s">
        <v>246</v>
      </c>
      <c r="D151" s="48">
        <v>30.2</v>
      </c>
      <c r="E151" s="48"/>
      <c r="F151" s="48">
        <v>7.2</v>
      </c>
      <c r="G151" s="48">
        <v>23</v>
      </c>
      <c r="H151" s="48"/>
      <c r="I151" s="33">
        <v>100</v>
      </c>
      <c r="J151" s="33">
        <f t="shared" si="2"/>
        <v>3020</v>
      </c>
      <c r="K151" s="48"/>
      <c r="P151" s="49"/>
      <c r="Q151" s="52"/>
      <c r="R151" s="52"/>
      <c r="S151" s="52"/>
      <c r="T151" s="52"/>
      <c r="U151" s="52"/>
      <c r="V151" s="52"/>
      <c r="W151" s="52"/>
      <c r="X151" s="52"/>
    </row>
    <row r="152" ht="24" customHeight="1" spans="1:24">
      <c r="A152" s="47" t="s">
        <v>197</v>
      </c>
      <c r="B152" s="48" t="s">
        <v>240</v>
      </c>
      <c r="C152" s="48" t="s">
        <v>247</v>
      </c>
      <c r="D152" s="48">
        <v>36.8</v>
      </c>
      <c r="E152" s="48"/>
      <c r="F152" s="48">
        <v>9.8</v>
      </c>
      <c r="G152" s="48">
        <v>27</v>
      </c>
      <c r="H152" s="48"/>
      <c r="I152" s="33">
        <v>100</v>
      </c>
      <c r="J152" s="33">
        <f t="shared" si="2"/>
        <v>3680</v>
      </c>
      <c r="K152" s="48"/>
      <c r="P152" s="49"/>
      <c r="Q152" s="52"/>
      <c r="R152" s="52"/>
      <c r="S152" s="52"/>
      <c r="T152" s="52"/>
      <c r="U152" s="52"/>
      <c r="V152" s="52"/>
      <c r="W152" s="52"/>
      <c r="X152" s="52"/>
    </row>
    <row r="153" ht="24" customHeight="1" spans="1:24">
      <c r="A153" s="47" t="s">
        <v>197</v>
      </c>
      <c r="B153" s="48" t="s">
        <v>240</v>
      </c>
      <c r="C153" s="48" t="s">
        <v>248</v>
      </c>
      <c r="D153" s="48">
        <v>30.3</v>
      </c>
      <c r="E153" s="48"/>
      <c r="F153" s="48">
        <v>6.3</v>
      </c>
      <c r="G153" s="48">
        <v>24</v>
      </c>
      <c r="H153" s="48"/>
      <c r="I153" s="33">
        <v>100</v>
      </c>
      <c r="J153" s="33">
        <f t="shared" si="2"/>
        <v>3030</v>
      </c>
      <c r="K153" s="48"/>
      <c r="P153" s="49"/>
      <c r="Q153" s="52"/>
      <c r="R153" s="52"/>
      <c r="S153" s="52"/>
      <c r="T153" s="52"/>
      <c r="U153" s="52"/>
      <c r="V153" s="52"/>
      <c r="W153" s="52"/>
      <c r="X153" s="52"/>
    </row>
    <row r="154" ht="24" customHeight="1" spans="1:24">
      <c r="A154" s="47" t="s">
        <v>197</v>
      </c>
      <c r="B154" s="48" t="s">
        <v>240</v>
      </c>
      <c r="C154" s="48" t="s">
        <v>249</v>
      </c>
      <c r="D154" s="48">
        <v>59.1</v>
      </c>
      <c r="E154" s="48"/>
      <c r="F154" s="48">
        <v>13.5</v>
      </c>
      <c r="G154" s="48">
        <v>45.6</v>
      </c>
      <c r="H154" s="48"/>
      <c r="I154" s="33">
        <v>100</v>
      </c>
      <c r="J154" s="33">
        <f t="shared" si="2"/>
        <v>5910</v>
      </c>
      <c r="K154" s="48"/>
      <c r="P154" s="49"/>
      <c r="Q154" s="52"/>
      <c r="R154" s="52"/>
      <c r="S154" s="52"/>
      <c r="T154" s="52"/>
      <c r="U154" s="52"/>
      <c r="V154" s="52"/>
      <c r="W154" s="52"/>
      <c r="X154" s="52"/>
    </row>
    <row r="155" ht="24" customHeight="1" spans="1:24">
      <c r="A155" s="47" t="s">
        <v>197</v>
      </c>
      <c r="B155" s="48" t="s">
        <v>250</v>
      </c>
      <c r="C155" s="48" t="s">
        <v>54</v>
      </c>
      <c r="D155" s="48">
        <v>552.7</v>
      </c>
      <c r="E155" s="48"/>
      <c r="F155" s="48">
        <v>26.9</v>
      </c>
      <c r="G155" s="48">
        <v>525.8</v>
      </c>
      <c r="H155" s="48"/>
      <c r="I155" s="33">
        <v>100</v>
      </c>
      <c r="J155" s="33">
        <f t="shared" si="2"/>
        <v>55270</v>
      </c>
      <c r="K155" s="48"/>
      <c r="P155" s="49"/>
      <c r="Q155" s="52"/>
      <c r="R155" s="52"/>
      <c r="S155" s="52"/>
      <c r="T155" s="52"/>
      <c r="U155" s="52"/>
      <c r="V155" s="52"/>
      <c r="W155" s="52"/>
      <c r="X155" s="52"/>
    </row>
    <row r="156" ht="24" customHeight="1" spans="1:24">
      <c r="A156" s="47" t="s">
        <v>251</v>
      </c>
      <c r="B156" s="48" t="s">
        <v>252</v>
      </c>
      <c r="C156" s="48" t="s">
        <v>253</v>
      </c>
      <c r="D156" s="48">
        <v>116</v>
      </c>
      <c r="E156" s="48"/>
      <c r="F156" s="53">
        <v>116</v>
      </c>
      <c r="G156" s="48"/>
      <c r="H156" s="48"/>
      <c r="I156" s="33">
        <v>100</v>
      </c>
      <c r="J156" s="33">
        <f t="shared" si="2"/>
        <v>11600</v>
      </c>
      <c r="K156" s="48"/>
      <c r="P156" s="49"/>
      <c r="Q156" s="52"/>
      <c r="R156" s="52"/>
      <c r="S156" s="52"/>
      <c r="T156" s="52"/>
      <c r="U156" s="52"/>
      <c r="V156" s="52"/>
      <c r="W156" s="52"/>
      <c r="X156" s="52"/>
    </row>
    <row r="157" ht="24" customHeight="1" spans="1:24">
      <c r="A157" s="47" t="s">
        <v>251</v>
      </c>
      <c r="B157" s="48" t="s">
        <v>254</v>
      </c>
      <c r="C157" s="54" t="s">
        <v>255</v>
      </c>
      <c r="D157" s="48">
        <v>32</v>
      </c>
      <c r="E157" s="48"/>
      <c r="F157" s="53">
        <v>32</v>
      </c>
      <c r="G157" s="48"/>
      <c r="H157" s="48"/>
      <c r="I157" s="33">
        <v>100</v>
      </c>
      <c r="J157" s="33">
        <f t="shared" si="2"/>
        <v>3200</v>
      </c>
      <c r="K157" s="48"/>
      <c r="P157" s="49"/>
      <c r="Q157" s="52"/>
      <c r="R157" s="52"/>
      <c r="S157" s="52"/>
      <c r="T157" s="52"/>
      <c r="U157" s="52"/>
      <c r="V157" s="52"/>
      <c r="W157" s="52"/>
      <c r="X157" s="52"/>
    </row>
    <row r="158" ht="24" customHeight="1" spans="1:24">
      <c r="A158" s="47" t="s">
        <v>251</v>
      </c>
      <c r="B158" s="48" t="s">
        <v>256</v>
      </c>
      <c r="C158" s="48" t="s">
        <v>257</v>
      </c>
      <c r="D158" s="48">
        <v>277.6</v>
      </c>
      <c r="E158" s="48"/>
      <c r="F158" s="53">
        <v>277.6</v>
      </c>
      <c r="G158" s="48"/>
      <c r="H158" s="48"/>
      <c r="I158" s="33">
        <v>100</v>
      </c>
      <c r="J158" s="33">
        <f t="shared" si="2"/>
        <v>27760</v>
      </c>
      <c r="K158" s="48"/>
      <c r="P158" s="49"/>
      <c r="Q158" s="52"/>
      <c r="R158" s="52"/>
      <c r="S158" s="52"/>
      <c r="T158" s="52"/>
      <c r="U158" s="52"/>
      <c r="V158" s="52"/>
      <c r="W158" s="52"/>
      <c r="X158" s="52"/>
    </row>
    <row r="159" ht="24" customHeight="1" spans="1:24">
      <c r="A159" s="47" t="s">
        <v>251</v>
      </c>
      <c r="B159" s="48" t="s">
        <v>258</v>
      </c>
      <c r="C159" s="48" t="s">
        <v>259</v>
      </c>
      <c r="D159" s="48">
        <v>233.5</v>
      </c>
      <c r="E159" s="48"/>
      <c r="F159" s="53">
        <v>196</v>
      </c>
      <c r="G159" s="48">
        <v>37.5</v>
      </c>
      <c r="H159" s="48"/>
      <c r="I159" s="33">
        <v>100</v>
      </c>
      <c r="J159" s="33">
        <f t="shared" si="2"/>
        <v>23350</v>
      </c>
      <c r="K159" s="48"/>
      <c r="P159" s="49"/>
      <c r="Q159" s="52"/>
      <c r="R159" s="52"/>
      <c r="S159" s="52"/>
      <c r="T159" s="52"/>
      <c r="U159" s="52"/>
      <c r="V159" s="52"/>
      <c r="W159" s="52"/>
      <c r="X159" s="52"/>
    </row>
    <row r="160" ht="24" customHeight="1" spans="1:24">
      <c r="A160" s="47" t="s">
        <v>251</v>
      </c>
      <c r="B160" s="48" t="s">
        <v>260</v>
      </c>
      <c r="C160" s="48" t="s">
        <v>261</v>
      </c>
      <c r="D160" s="48">
        <v>664.4</v>
      </c>
      <c r="E160" s="48"/>
      <c r="F160" s="53">
        <v>414</v>
      </c>
      <c r="G160" s="48">
        <v>250.4</v>
      </c>
      <c r="H160" s="48"/>
      <c r="I160" s="33">
        <v>100</v>
      </c>
      <c r="J160" s="33">
        <f t="shared" si="2"/>
        <v>66440</v>
      </c>
      <c r="K160" s="48"/>
      <c r="P160" s="49"/>
      <c r="Q160" s="52"/>
      <c r="R160" s="52"/>
      <c r="S160" s="52"/>
      <c r="T160" s="52"/>
      <c r="U160" s="52"/>
      <c r="V160" s="52"/>
      <c r="W160" s="52"/>
      <c r="X160" s="52"/>
    </row>
    <row r="161" ht="24" customHeight="1" spans="1:24">
      <c r="A161" s="47" t="s">
        <v>251</v>
      </c>
      <c r="B161" s="48" t="s">
        <v>262</v>
      </c>
      <c r="C161" s="48" t="s">
        <v>263</v>
      </c>
      <c r="D161" s="48">
        <v>56.2</v>
      </c>
      <c r="E161" s="48"/>
      <c r="F161" s="53">
        <v>56.2</v>
      </c>
      <c r="G161" s="48"/>
      <c r="H161" s="48"/>
      <c r="I161" s="33">
        <v>100</v>
      </c>
      <c r="J161" s="33">
        <f t="shared" si="2"/>
        <v>5620</v>
      </c>
      <c r="K161" s="48"/>
      <c r="P161" s="49"/>
      <c r="Q161" s="52"/>
      <c r="R161" s="52"/>
      <c r="S161" s="52"/>
      <c r="T161" s="52"/>
      <c r="U161" s="52"/>
      <c r="V161" s="52"/>
      <c r="W161" s="52"/>
      <c r="X161" s="52"/>
    </row>
    <row r="162" ht="24" customHeight="1" spans="1:24">
      <c r="A162" s="47" t="s">
        <v>251</v>
      </c>
      <c r="B162" s="48" t="s">
        <v>264</v>
      </c>
      <c r="C162" s="54" t="s">
        <v>265</v>
      </c>
      <c r="D162" s="48">
        <v>132</v>
      </c>
      <c r="E162" s="48"/>
      <c r="F162" s="53">
        <v>132</v>
      </c>
      <c r="G162" s="48"/>
      <c r="H162" s="48"/>
      <c r="I162" s="33">
        <v>100</v>
      </c>
      <c r="J162" s="33">
        <f t="shared" si="2"/>
        <v>13200</v>
      </c>
      <c r="K162" s="48"/>
      <c r="P162" s="49"/>
      <c r="Q162" s="52"/>
      <c r="R162" s="52"/>
      <c r="S162" s="52"/>
      <c r="T162" s="52"/>
      <c r="U162" s="52"/>
      <c r="V162" s="52"/>
      <c r="W162" s="52"/>
      <c r="X162" s="52"/>
    </row>
    <row r="163" ht="24" customHeight="1" spans="1:24">
      <c r="A163" s="47" t="s">
        <v>251</v>
      </c>
      <c r="B163" s="48" t="s">
        <v>266</v>
      </c>
      <c r="C163" s="48" t="s">
        <v>267</v>
      </c>
      <c r="D163" s="48">
        <v>99.8</v>
      </c>
      <c r="E163" s="48"/>
      <c r="F163" s="53">
        <v>99.8</v>
      </c>
      <c r="G163" s="48"/>
      <c r="H163" s="48"/>
      <c r="I163" s="33">
        <v>100</v>
      </c>
      <c r="J163" s="33">
        <f t="shared" si="2"/>
        <v>9980</v>
      </c>
      <c r="K163" s="48"/>
      <c r="P163" s="49"/>
      <c r="Q163" s="52"/>
      <c r="R163" s="52"/>
      <c r="S163" s="52"/>
      <c r="T163" s="52"/>
      <c r="U163" s="52"/>
      <c r="V163" s="52"/>
      <c r="W163" s="52"/>
      <c r="X163" s="52"/>
    </row>
    <row r="164" ht="24" customHeight="1" spans="1:24">
      <c r="A164" s="47" t="s">
        <v>251</v>
      </c>
      <c r="B164" s="48" t="s">
        <v>268</v>
      </c>
      <c r="C164" s="48" t="s">
        <v>269</v>
      </c>
      <c r="D164" s="48">
        <v>55</v>
      </c>
      <c r="E164" s="48"/>
      <c r="F164" s="53">
        <v>55</v>
      </c>
      <c r="G164" s="48"/>
      <c r="H164" s="48"/>
      <c r="I164" s="33">
        <v>100</v>
      </c>
      <c r="J164" s="33">
        <f t="shared" si="2"/>
        <v>5500</v>
      </c>
      <c r="K164" s="48"/>
      <c r="P164" s="49"/>
      <c r="Q164" s="52"/>
      <c r="R164" s="52"/>
      <c r="S164" s="52"/>
      <c r="T164" s="52"/>
      <c r="U164" s="52"/>
      <c r="V164" s="52"/>
      <c r="W164" s="52"/>
      <c r="X164" s="52"/>
    </row>
    <row r="165" ht="24" customHeight="1" spans="1:24">
      <c r="A165" s="47" t="s">
        <v>251</v>
      </c>
      <c r="B165" s="48" t="s">
        <v>270</v>
      </c>
      <c r="C165" s="48" t="s">
        <v>271</v>
      </c>
      <c r="D165" s="48">
        <v>52</v>
      </c>
      <c r="E165" s="48"/>
      <c r="F165" s="53">
        <v>52</v>
      </c>
      <c r="G165" s="48"/>
      <c r="H165" s="48"/>
      <c r="I165" s="33">
        <v>100</v>
      </c>
      <c r="J165" s="33">
        <f t="shared" si="2"/>
        <v>5200</v>
      </c>
      <c r="K165" s="48"/>
      <c r="P165" s="49"/>
      <c r="Q165" s="52"/>
      <c r="R165" s="52"/>
      <c r="S165" s="52"/>
      <c r="T165" s="52"/>
      <c r="U165" s="52"/>
      <c r="V165" s="52"/>
      <c r="W165" s="52"/>
      <c r="X165" s="52"/>
    </row>
    <row r="166" ht="24" customHeight="1" spans="1:24">
      <c r="A166" s="47" t="s">
        <v>251</v>
      </c>
      <c r="B166" s="48" t="s">
        <v>270</v>
      </c>
      <c r="C166" s="48" t="s">
        <v>272</v>
      </c>
      <c r="D166" s="48">
        <v>53</v>
      </c>
      <c r="E166" s="48"/>
      <c r="F166" s="53">
        <v>53</v>
      </c>
      <c r="G166" s="48"/>
      <c r="H166" s="48"/>
      <c r="I166" s="33">
        <v>100</v>
      </c>
      <c r="J166" s="33">
        <f t="shared" si="2"/>
        <v>5300</v>
      </c>
      <c r="K166" s="48"/>
      <c r="P166" s="49"/>
      <c r="Q166" s="52"/>
      <c r="R166" s="52"/>
      <c r="S166" s="52"/>
      <c r="T166" s="52"/>
      <c r="U166" s="52"/>
      <c r="V166" s="52"/>
      <c r="W166" s="52"/>
      <c r="X166" s="52"/>
    </row>
    <row r="167" ht="24" customHeight="1" spans="1:24">
      <c r="A167" s="47" t="s">
        <v>251</v>
      </c>
      <c r="B167" s="48" t="s">
        <v>273</v>
      </c>
      <c r="C167" s="48" t="s">
        <v>274</v>
      </c>
      <c r="D167" s="48">
        <v>185.4</v>
      </c>
      <c r="E167" s="48"/>
      <c r="F167" s="53">
        <v>185.4</v>
      </c>
      <c r="G167" s="48"/>
      <c r="H167" s="48"/>
      <c r="I167" s="33">
        <v>100</v>
      </c>
      <c r="J167" s="33">
        <f t="shared" si="2"/>
        <v>18540</v>
      </c>
      <c r="K167" s="48"/>
      <c r="P167" s="49"/>
      <c r="Q167" s="52"/>
      <c r="R167" s="52"/>
      <c r="S167" s="52"/>
      <c r="T167" s="52"/>
      <c r="U167" s="52"/>
      <c r="V167" s="52"/>
      <c r="W167" s="52"/>
      <c r="X167" s="52"/>
    </row>
    <row r="168" ht="24" customHeight="1" spans="1:24">
      <c r="A168" s="47" t="s">
        <v>251</v>
      </c>
      <c r="B168" s="48" t="s">
        <v>275</v>
      </c>
      <c r="C168" s="48" t="s">
        <v>276</v>
      </c>
      <c r="D168" s="48">
        <v>52</v>
      </c>
      <c r="E168" s="48"/>
      <c r="F168" s="53">
        <v>52</v>
      </c>
      <c r="G168" s="48"/>
      <c r="H168" s="48"/>
      <c r="I168" s="33">
        <v>100</v>
      </c>
      <c r="J168" s="33">
        <f t="shared" si="2"/>
        <v>5200</v>
      </c>
      <c r="K168" s="48"/>
      <c r="P168" s="49"/>
      <c r="Q168" s="52"/>
      <c r="R168" s="52"/>
      <c r="S168" s="52"/>
      <c r="T168" s="52"/>
      <c r="U168" s="52"/>
      <c r="V168" s="52"/>
      <c r="W168" s="52"/>
      <c r="X168" s="52"/>
    </row>
    <row r="169" ht="24" customHeight="1" spans="1:24">
      <c r="A169" s="47" t="s">
        <v>251</v>
      </c>
      <c r="B169" s="48" t="s">
        <v>277</v>
      </c>
      <c r="C169" s="48" t="s">
        <v>278</v>
      </c>
      <c r="D169" s="48">
        <v>136</v>
      </c>
      <c r="E169" s="48"/>
      <c r="F169" s="53">
        <v>136</v>
      </c>
      <c r="G169" s="48"/>
      <c r="H169" s="48"/>
      <c r="I169" s="33">
        <v>100</v>
      </c>
      <c r="J169" s="33">
        <f t="shared" si="2"/>
        <v>13600</v>
      </c>
      <c r="K169" s="48"/>
      <c r="P169" s="49"/>
      <c r="Q169" s="52"/>
      <c r="R169" s="52"/>
      <c r="S169" s="52"/>
      <c r="T169" s="52"/>
      <c r="U169" s="52"/>
      <c r="V169" s="52"/>
      <c r="W169" s="52"/>
      <c r="X169" s="52"/>
    </row>
    <row r="170" ht="24" customHeight="1" spans="1:24">
      <c r="A170" s="47" t="s">
        <v>251</v>
      </c>
      <c r="B170" s="48" t="s">
        <v>279</v>
      </c>
      <c r="C170" s="48" t="s">
        <v>280</v>
      </c>
      <c r="D170" s="48">
        <v>100.2</v>
      </c>
      <c r="E170" s="48"/>
      <c r="F170" s="53">
        <v>100.2</v>
      </c>
      <c r="G170" s="48"/>
      <c r="H170" s="48"/>
      <c r="I170" s="33">
        <v>100</v>
      </c>
      <c r="J170" s="33">
        <f t="shared" si="2"/>
        <v>10020</v>
      </c>
      <c r="K170" s="48"/>
      <c r="P170" s="49"/>
      <c r="Q170" s="52"/>
      <c r="R170" s="52"/>
      <c r="S170" s="52"/>
      <c r="T170" s="52"/>
      <c r="U170" s="52"/>
      <c r="V170" s="52"/>
      <c r="W170" s="52"/>
      <c r="X170" s="52"/>
    </row>
    <row r="171" ht="24" customHeight="1" spans="1:24">
      <c r="A171" s="47" t="s">
        <v>251</v>
      </c>
      <c r="B171" s="48" t="s">
        <v>281</v>
      </c>
      <c r="C171" s="48" t="s">
        <v>282</v>
      </c>
      <c r="D171" s="48">
        <v>42</v>
      </c>
      <c r="E171" s="48"/>
      <c r="F171" s="53">
        <v>42</v>
      </c>
      <c r="G171" s="48"/>
      <c r="H171" s="48"/>
      <c r="I171" s="33">
        <v>100</v>
      </c>
      <c r="J171" s="33">
        <f t="shared" si="2"/>
        <v>4200</v>
      </c>
      <c r="K171" s="48"/>
      <c r="P171" s="49"/>
      <c r="Q171" s="52"/>
      <c r="R171" s="52"/>
      <c r="S171" s="52"/>
      <c r="T171" s="52"/>
      <c r="U171" s="52"/>
      <c r="V171" s="52"/>
      <c r="W171" s="52"/>
      <c r="X171" s="52"/>
    </row>
    <row r="172" ht="24" customHeight="1" spans="1:24">
      <c r="A172" s="47" t="s">
        <v>251</v>
      </c>
      <c r="B172" s="48" t="s">
        <v>283</v>
      </c>
      <c r="C172" s="48" t="s">
        <v>284</v>
      </c>
      <c r="D172" s="48">
        <v>330.4</v>
      </c>
      <c r="E172" s="48"/>
      <c r="F172" s="53">
        <v>330.4</v>
      </c>
      <c r="G172" s="48"/>
      <c r="H172" s="48"/>
      <c r="I172" s="33">
        <v>100</v>
      </c>
      <c r="J172" s="33">
        <f t="shared" si="2"/>
        <v>33040</v>
      </c>
      <c r="K172" s="48"/>
      <c r="P172" s="49"/>
      <c r="Q172" s="52"/>
      <c r="R172" s="52"/>
      <c r="S172" s="52"/>
      <c r="T172" s="52"/>
      <c r="U172" s="52"/>
      <c r="V172" s="52"/>
      <c r="W172" s="52"/>
      <c r="X172" s="52"/>
    </row>
    <row r="173" ht="24" customHeight="1" spans="1:24">
      <c r="A173" s="47" t="s">
        <v>251</v>
      </c>
      <c r="B173" s="48" t="s">
        <v>285</v>
      </c>
      <c r="C173" s="54" t="s">
        <v>286</v>
      </c>
      <c r="D173" s="48">
        <v>152</v>
      </c>
      <c r="E173" s="48"/>
      <c r="F173" s="53">
        <v>152</v>
      </c>
      <c r="G173" s="48"/>
      <c r="H173" s="48"/>
      <c r="I173" s="33">
        <v>100</v>
      </c>
      <c r="J173" s="33">
        <f t="shared" si="2"/>
        <v>15200</v>
      </c>
      <c r="K173" s="48"/>
      <c r="P173" s="49"/>
      <c r="Q173" s="52"/>
      <c r="R173" s="52"/>
      <c r="S173" s="52"/>
      <c r="T173" s="52"/>
      <c r="U173" s="52"/>
      <c r="V173" s="52"/>
      <c r="W173" s="52"/>
      <c r="X173" s="52"/>
    </row>
    <row r="174" ht="24" customHeight="1" spans="1:24">
      <c r="A174" s="47" t="s">
        <v>251</v>
      </c>
      <c r="B174" s="48" t="s">
        <v>287</v>
      </c>
      <c r="C174" s="48" t="s">
        <v>288</v>
      </c>
      <c r="D174" s="48">
        <v>153.6</v>
      </c>
      <c r="E174" s="48"/>
      <c r="F174" s="53">
        <v>153.6</v>
      </c>
      <c r="G174" s="48"/>
      <c r="H174" s="48"/>
      <c r="I174" s="33">
        <v>100</v>
      </c>
      <c r="J174" s="33">
        <f t="shared" si="2"/>
        <v>15360</v>
      </c>
      <c r="K174" s="48"/>
      <c r="P174" s="49"/>
      <c r="Q174" s="52"/>
      <c r="R174" s="52"/>
      <c r="S174" s="52"/>
      <c r="T174" s="52"/>
      <c r="U174" s="52"/>
      <c r="V174" s="52"/>
      <c r="W174" s="52"/>
      <c r="X174" s="52"/>
    </row>
    <row r="175" ht="24" customHeight="1" spans="1:24">
      <c r="A175" s="47" t="s">
        <v>251</v>
      </c>
      <c r="B175" s="48" t="s">
        <v>289</v>
      </c>
      <c r="C175" s="48" t="s">
        <v>290</v>
      </c>
      <c r="D175" s="48">
        <v>44</v>
      </c>
      <c r="E175" s="48"/>
      <c r="F175" s="53">
        <v>44</v>
      </c>
      <c r="G175" s="48"/>
      <c r="H175" s="48"/>
      <c r="I175" s="33">
        <v>100</v>
      </c>
      <c r="J175" s="33">
        <f t="shared" si="2"/>
        <v>4400</v>
      </c>
      <c r="K175" s="48"/>
      <c r="P175" s="49"/>
      <c r="Q175" s="52"/>
      <c r="R175" s="52"/>
      <c r="S175" s="52"/>
      <c r="T175" s="52"/>
      <c r="U175" s="52"/>
      <c r="V175" s="52"/>
      <c r="W175" s="52"/>
      <c r="X175" s="52"/>
    </row>
    <row r="176" ht="24" customHeight="1" spans="1:24">
      <c r="A176" s="47" t="s">
        <v>251</v>
      </c>
      <c r="B176" s="48" t="s">
        <v>291</v>
      </c>
      <c r="C176" s="48" t="s">
        <v>292</v>
      </c>
      <c r="D176" s="48">
        <v>51</v>
      </c>
      <c r="E176" s="48"/>
      <c r="F176" s="53">
        <v>51</v>
      </c>
      <c r="G176" s="48"/>
      <c r="H176" s="48"/>
      <c r="I176" s="33">
        <v>100</v>
      </c>
      <c r="J176" s="33">
        <f t="shared" si="2"/>
        <v>5100</v>
      </c>
      <c r="K176" s="48"/>
      <c r="P176" s="49"/>
      <c r="Q176" s="52"/>
      <c r="R176" s="52"/>
      <c r="S176" s="52"/>
      <c r="T176" s="52"/>
      <c r="U176" s="52"/>
      <c r="V176" s="52"/>
      <c r="W176" s="52"/>
      <c r="X176" s="52"/>
    </row>
    <row r="177" ht="24" customHeight="1" spans="1:24">
      <c r="A177" s="47" t="s">
        <v>251</v>
      </c>
      <c r="B177" s="48" t="s">
        <v>291</v>
      </c>
      <c r="C177" s="48" t="s">
        <v>293</v>
      </c>
      <c r="D177" s="48">
        <v>37</v>
      </c>
      <c r="E177" s="48"/>
      <c r="F177" s="53">
        <v>37</v>
      </c>
      <c r="G177" s="48"/>
      <c r="H177" s="48"/>
      <c r="I177" s="33">
        <v>100</v>
      </c>
      <c r="J177" s="33">
        <f t="shared" si="2"/>
        <v>3700</v>
      </c>
      <c r="K177" s="48"/>
      <c r="P177" s="49"/>
      <c r="Q177" s="52"/>
      <c r="R177" s="52"/>
      <c r="S177" s="52"/>
      <c r="T177" s="52"/>
      <c r="U177" s="52"/>
      <c r="V177" s="52"/>
      <c r="W177" s="52"/>
      <c r="X177" s="52"/>
    </row>
    <row r="178" ht="24" customHeight="1" spans="1:24">
      <c r="A178" s="47" t="s">
        <v>251</v>
      </c>
      <c r="B178" s="48" t="s">
        <v>294</v>
      </c>
      <c r="C178" s="48" t="s">
        <v>295</v>
      </c>
      <c r="D178" s="48">
        <v>68</v>
      </c>
      <c r="E178" s="48"/>
      <c r="F178" s="53">
        <v>68</v>
      </c>
      <c r="G178" s="48"/>
      <c r="H178" s="48"/>
      <c r="I178" s="33">
        <v>100</v>
      </c>
      <c r="J178" s="33">
        <f t="shared" si="2"/>
        <v>6800</v>
      </c>
      <c r="K178" s="48"/>
      <c r="P178" s="49"/>
      <c r="Q178" s="52"/>
      <c r="R178" s="52"/>
      <c r="S178" s="52"/>
      <c r="T178" s="52"/>
      <c r="U178" s="52"/>
      <c r="V178" s="52"/>
      <c r="W178" s="52"/>
      <c r="X178" s="52"/>
    </row>
    <row r="179" ht="24" customHeight="1" spans="1:24">
      <c r="A179" s="47" t="s">
        <v>251</v>
      </c>
      <c r="B179" s="48" t="s">
        <v>296</v>
      </c>
      <c r="C179" s="48" t="s">
        <v>259</v>
      </c>
      <c r="D179" s="48">
        <v>164</v>
      </c>
      <c r="E179" s="48"/>
      <c r="F179" s="53">
        <v>164</v>
      </c>
      <c r="G179" s="48"/>
      <c r="H179" s="48"/>
      <c r="I179" s="33">
        <v>100</v>
      </c>
      <c r="J179" s="33">
        <f t="shared" si="2"/>
        <v>16400</v>
      </c>
      <c r="K179" s="48"/>
      <c r="P179" s="49"/>
      <c r="Q179" s="52"/>
      <c r="R179" s="52"/>
      <c r="S179" s="52"/>
      <c r="T179" s="52"/>
      <c r="U179" s="52"/>
      <c r="V179" s="52"/>
      <c r="W179" s="52"/>
      <c r="X179" s="52"/>
    </row>
    <row r="180" ht="24" customHeight="1" spans="1:24">
      <c r="A180" s="47" t="s">
        <v>251</v>
      </c>
      <c r="B180" s="48" t="s">
        <v>296</v>
      </c>
      <c r="C180" s="48" t="s">
        <v>297</v>
      </c>
      <c r="D180" s="48">
        <v>40</v>
      </c>
      <c r="E180" s="48"/>
      <c r="F180" s="53">
        <v>40</v>
      </c>
      <c r="G180" s="48"/>
      <c r="H180" s="48"/>
      <c r="I180" s="33">
        <v>100</v>
      </c>
      <c r="J180" s="33">
        <f t="shared" si="2"/>
        <v>4000</v>
      </c>
      <c r="K180" s="48"/>
      <c r="P180" s="49"/>
      <c r="Q180" s="52"/>
      <c r="R180" s="52"/>
      <c r="S180" s="52"/>
      <c r="T180" s="52"/>
      <c r="U180" s="52"/>
      <c r="V180" s="52"/>
      <c r="W180" s="52"/>
      <c r="X180" s="52"/>
    </row>
    <row r="181" ht="24" customHeight="1" spans="1:24">
      <c r="A181" s="47" t="s">
        <v>251</v>
      </c>
      <c r="B181" s="48" t="s">
        <v>298</v>
      </c>
      <c r="C181" s="48" t="s">
        <v>299</v>
      </c>
      <c r="D181" s="48">
        <v>266</v>
      </c>
      <c r="E181" s="48"/>
      <c r="F181" s="53">
        <v>266</v>
      </c>
      <c r="G181" s="48"/>
      <c r="H181" s="48"/>
      <c r="I181" s="33">
        <v>100</v>
      </c>
      <c r="J181" s="33">
        <f t="shared" si="2"/>
        <v>26600</v>
      </c>
      <c r="K181" s="48"/>
      <c r="P181" s="49"/>
      <c r="Q181" s="52"/>
      <c r="R181" s="52"/>
      <c r="S181" s="52"/>
      <c r="T181" s="52"/>
      <c r="U181" s="52"/>
      <c r="V181" s="52"/>
      <c r="W181" s="52"/>
      <c r="X181" s="52"/>
    </row>
    <row r="182" ht="24" customHeight="1" spans="1:24">
      <c r="A182" s="47" t="s">
        <v>251</v>
      </c>
      <c r="B182" s="48" t="s">
        <v>300</v>
      </c>
      <c r="C182" s="48" t="s">
        <v>301</v>
      </c>
      <c r="D182" s="48">
        <v>70</v>
      </c>
      <c r="E182" s="48"/>
      <c r="F182" s="53">
        <v>70</v>
      </c>
      <c r="G182" s="48"/>
      <c r="H182" s="48"/>
      <c r="I182" s="33">
        <v>100</v>
      </c>
      <c r="J182" s="33">
        <f t="shared" si="2"/>
        <v>7000</v>
      </c>
      <c r="K182" s="48"/>
      <c r="P182" s="49"/>
      <c r="Q182" s="52"/>
      <c r="R182" s="52"/>
      <c r="S182" s="52"/>
      <c r="T182" s="52"/>
      <c r="U182" s="52"/>
      <c r="V182" s="52"/>
      <c r="W182" s="52"/>
      <c r="X182" s="52"/>
    </row>
    <row r="183" ht="24" customHeight="1" spans="1:24">
      <c r="A183" s="47" t="s">
        <v>251</v>
      </c>
      <c r="B183" s="48" t="s">
        <v>302</v>
      </c>
      <c r="C183" s="48" t="s">
        <v>303</v>
      </c>
      <c r="D183" s="48">
        <v>82</v>
      </c>
      <c r="E183" s="48"/>
      <c r="F183" s="53">
        <v>82</v>
      </c>
      <c r="G183" s="48"/>
      <c r="H183" s="48"/>
      <c r="I183" s="33">
        <v>100</v>
      </c>
      <c r="J183" s="33">
        <f t="shared" si="2"/>
        <v>8200</v>
      </c>
      <c r="K183" s="48"/>
      <c r="P183" s="49"/>
      <c r="Q183" s="52"/>
      <c r="R183" s="52"/>
      <c r="S183" s="52"/>
      <c r="T183" s="52"/>
      <c r="U183" s="52"/>
      <c r="V183" s="52"/>
      <c r="W183" s="52"/>
      <c r="X183" s="52"/>
    </row>
    <row r="184" ht="24" customHeight="1" spans="1:24">
      <c r="A184" s="47" t="s">
        <v>304</v>
      </c>
      <c r="B184" s="48" t="s">
        <v>305</v>
      </c>
      <c r="C184" s="48" t="s">
        <v>306</v>
      </c>
      <c r="D184" s="48">
        <v>64.3</v>
      </c>
      <c r="E184" s="48"/>
      <c r="F184" s="48">
        <v>64.3</v>
      </c>
      <c r="G184" s="48"/>
      <c r="H184" s="48"/>
      <c r="I184" s="33">
        <v>100</v>
      </c>
      <c r="J184" s="33">
        <f t="shared" si="2"/>
        <v>6430</v>
      </c>
      <c r="K184" s="48"/>
      <c r="P184" s="49"/>
      <c r="Q184" s="52"/>
      <c r="R184" s="52"/>
      <c r="S184" s="52"/>
      <c r="T184" s="52"/>
      <c r="U184" s="52"/>
      <c r="V184" s="52"/>
      <c r="W184" s="52"/>
      <c r="X184" s="52"/>
    </row>
    <row r="185" ht="24" customHeight="1" spans="1:24">
      <c r="A185" s="47" t="s">
        <v>304</v>
      </c>
      <c r="B185" s="48" t="s">
        <v>305</v>
      </c>
      <c r="C185" s="48" t="s">
        <v>307</v>
      </c>
      <c r="D185" s="48">
        <v>36.3</v>
      </c>
      <c r="E185" s="48"/>
      <c r="F185" s="48">
        <v>36.3</v>
      </c>
      <c r="G185" s="48"/>
      <c r="H185" s="48"/>
      <c r="I185" s="33">
        <v>100</v>
      </c>
      <c r="J185" s="33">
        <f t="shared" si="2"/>
        <v>3630</v>
      </c>
      <c r="K185" s="48"/>
      <c r="P185" s="49"/>
      <c r="Q185" s="52"/>
      <c r="R185" s="52"/>
      <c r="S185" s="52"/>
      <c r="T185" s="52"/>
      <c r="U185" s="52"/>
      <c r="V185" s="52"/>
      <c r="W185" s="52"/>
      <c r="X185" s="52"/>
    </row>
    <row r="186" ht="24" customHeight="1" spans="1:24">
      <c r="A186" s="47" t="s">
        <v>304</v>
      </c>
      <c r="B186" s="48" t="s">
        <v>305</v>
      </c>
      <c r="C186" s="48" t="s">
        <v>307</v>
      </c>
      <c r="D186" s="48">
        <v>48.4</v>
      </c>
      <c r="E186" s="48"/>
      <c r="F186" s="48">
        <v>48.4</v>
      </c>
      <c r="G186" s="48"/>
      <c r="H186" s="48"/>
      <c r="I186" s="33">
        <v>100</v>
      </c>
      <c r="J186" s="33">
        <f t="shared" si="2"/>
        <v>4840</v>
      </c>
      <c r="K186" s="48"/>
      <c r="P186" s="49"/>
      <c r="Q186" s="52"/>
      <c r="R186" s="52"/>
      <c r="S186" s="52"/>
      <c r="T186" s="52"/>
      <c r="U186" s="52"/>
      <c r="V186" s="52"/>
      <c r="W186" s="52"/>
      <c r="X186" s="52"/>
    </row>
    <row r="187" ht="24" customHeight="1" spans="1:24">
      <c r="A187" s="47" t="s">
        <v>304</v>
      </c>
      <c r="B187" s="48" t="s">
        <v>305</v>
      </c>
      <c r="C187" s="48" t="s">
        <v>308</v>
      </c>
      <c r="D187" s="48">
        <v>53.1</v>
      </c>
      <c r="E187" s="48"/>
      <c r="F187" s="48">
        <v>53.1</v>
      </c>
      <c r="G187" s="48"/>
      <c r="H187" s="48"/>
      <c r="I187" s="33">
        <v>100</v>
      </c>
      <c r="J187" s="33">
        <f t="shared" si="2"/>
        <v>5310</v>
      </c>
      <c r="K187" s="48"/>
      <c r="P187" s="49"/>
      <c r="Q187" s="52"/>
      <c r="R187" s="52"/>
      <c r="S187" s="52"/>
      <c r="T187" s="52"/>
      <c r="U187" s="52"/>
      <c r="V187" s="52"/>
      <c r="W187" s="52"/>
      <c r="X187" s="52"/>
    </row>
    <row r="188" ht="24" customHeight="1" spans="1:24">
      <c r="A188" s="47" t="s">
        <v>304</v>
      </c>
      <c r="B188" s="48" t="s">
        <v>305</v>
      </c>
      <c r="C188" s="48" t="s">
        <v>309</v>
      </c>
      <c r="D188" s="48">
        <v>58.5</v>
      </c>
      <c r="E188" s="48"/>
      <c r="F188" s="48">
        <v>58.5</v>
      </c>
      <c r="G188" s="48"/>
      <c r="H188" s="48"/>
      <c r="I188" s="33">
        <v>100</v>
      </c>
      <c r="J188" s="33">
        <f t="shared" si="2"/>
        <v>5850</v>
      </c>
      <c r="K188" s="48"/>
      <c r="P188" s="49"/>
      <c r="Q188" s="52"/>
      <c r="R188" s="52"/>
      <c r="S188" s="52"/>
      <c r="T188" s="52"/>
      <c r="U188" s="52"/>
      <c r="V188" s="52"/>
      <c r="W188" s="52"/>
      <c r="X188" s="52"/>
    </row>
    <row r="189" ht="24" customHeight="1" spans="1:24">
      <c r="A189" s="47" t="s">
        <v>304</v>
      </c>
      <c r="B189" s="48" t="s">
        <v>305</v>
      </c>
      <c r="C189" s="48" t="s">
        <v>310</v>
      </c>
      <c r="D189" s="48">
        <v>159.7</v>
      </c>
      <c r="E189" s="48"/>
      <c r="F189" s="48">
        <v>159.7</v>
      </c>
      <c r="G189" s="48"/>
      <c r="H189" s="48"/>
      <c r="I189" s="33">
        <v>100</v>
      </c>
      <c r="J189" s="33">
        <f t="shared" si="2"/>
        <v>15970</v>
      </c>
      <c r="K189" s="48"/>
      <c r="P189" s="49"/>
      <c r="Q189" s="52"/>
      <c r="R189" s="52"/>
      <c r="S189" s="52"/>
      <c r="T189" s="52"/>
      <c r="U189" s="52"/>
      <c r="V189" s="52"/>
      <c r="W189" s="52"/>
      <c r="X189" s="52"/>
    </row>
    <row r="190" ht="24" customHeight="1" spans="1:24">
      <c r="A190" s="47" t="s">
        <v>304</v>
      </c>
      <c r="B190" s="48" t="s">
        <v>305</v>
      </c>
      <c r="C190" s="48" t="s">
        <v>311</v>
      </c>
      <c r="D190" s="48">
        <v>201.8</v>
      </c>
      <c r="E190" s="48"/>
      <c r="F190" s="48">
        <v>43.9</v>
      </c>
      <c r="G190" s="48">
        <v>157.9</v>
      </c>
      <c r="H190" s="48"/>
      <c r="I190" s="33">
        <v>100</v>
      </c>
      <c r="J190" s="33">
        <f t="shared" si="2"/>
        <v>20180</v>
      </c>
      <c r="K190" s="48"/>
      <c r="P190" s="49"/>
      <c r="Q190" s="52"/>
      <c r="R190" s="52"/>
      <c r="S190" s="52"/>
      <c r="T190" s="52"/>
      <c r="U190" s="52"/>
      <c r="V190" s="52"/>
      <c r="W190" s="52"/>
      <c r="X190" s="52"/>
    </row>
    <row r="191" ht="24" customHeight="1" spans="1:24">
      <c r="A191" s="47" t="s">
        <v>304</v>
      </c>
      <c r="B191" s="48" t="s">
        <v>305</v>
      </c>
      <c r="C191" s="48" t="s">
        <v>312</v>
      </c>
      <c r="D191" s="48">
        <v>56.6</v>
      </c>
      <c r="E191" s="48"/>
      <c r="F191" s="48">
        <v>56.6</v>
      </c>
      <c r="G191" s="48"/>
      <c r="H191" s="48"/>
      <c r="I191" s="33">
        <v>100</v>
      </c>
      <c r="J191" s="33">
        <f t="shared" si="2"/>
        <v>5660</v>
      </c>
      <c r="K191" s="48"/>
      <c r="P191" s="49"/>
      <c r="Q191" s="52"/>
      <c r="R191" s="52"/>
      <c r="S191" s="52"/>
      <c r="T191" s="52"/>
      <c r="U191" s="52"/>
      <c r="V191" s="52"/>
      <c r="W191" s="52"/>
      <c r="X191" s="52"/>
    </row>
    <row r="192" ht="24" customHeight="1" spans="1:24">
      <c r="A192" s="47" t="s">
        <v>304</v>
      </c>
      <c r="B192" s="48" t="s">
        <v>313</v>
      </c>
      <c r="C192" s="48" t="s">
        <v>314</v>
      </c>
      <c r="D192" s="48">
        <v>126.3</v>
      </c>
      <c r="E192" s="48"/>
      <c r="F192" s="48">
        <v>126.3</v>
      </c>
      <c r="G192" s="48"/>
      <c r="H192" s="48"/>
      <c r="I192" s="33">
        <v>100</v>
      </c>
      <c r="J192" s="33">
        <f t="shared" si="2"/>
        <v>12630</v>
      </c>
      <c r="K192" s="48"/>
      <c r="P192" s="49"/>
      <c r="Q192" s="52"/>
      <c r="R192" s="52"/>
      <c r="S192" s="52"/>
      <c r="T192" s="52"/>
      <c r="U192" s="52"/>
      <c r="V192" s="52"/>
      <c r="W192" s="52"/>
      <c r="X192" s="52"/>
    </row>
    <row r="193" ht="24" customHeight="1" spans="1:24">
      <c r="A193" s="47" t="s">
        <v>304</v>
      </c>
      <c r="B193" s="48" t="s">
        <v>313</v>
      </c>
      <c r="C193" s="48" t="s">
        <v>315</v>
      </c>
      <c r="D193" s="48">
        <v>303.2</v>
      </c>
      <c r="E193" s="48"/>
      <c r="F193" s="48">
        <v>303.2</v>
      </c>
      <c r="G193" s="48"/>
      <c r="H193" s="48"/>
      <c r="I193" s="33">
        <v>100</v>
      </c>
      <c r="J193" s="33">
        <f t="shared" si="2"/>
        <v>30320</v>
      </c>
      <c r="K193" s="48"/>
      <c r="P193" s="49"/>
      <c r="Q193" s="52"/>
      <c r="R193" s="52"/>
      <c r="S193" s="52"/>
      <c r="T193" s="52"/>
      <c r="U193" s="52"/>
      <c r="V193" s="52"/>
      <c r="W193" s="52"/>
      <c r="X193" s="52"/>
    </row>
    <row r="194" ht="24" customHeight="1" spans="1:24">
      <c r="A194" s="47" t="s">
        <v>304</v>
      </c>
      <c r="B194" s="48" t="s">
        <v>313</v>
      </c>
      <c r="C194" s="48" t="s">
        <v>316</v>
      </c>
      <c r="D194" s="48">
        <v>370.42</v>
      </c>
      <c r="E194" s="48"/>
      <c r="F194" s="48">
        <v>370.42</v>
      </c>
      <c r="G194" s="48"/>
      <c r="H194" s="48"/>
      <c r="I194" s="33">
        <v>100</v>
      </c>
      <c r="J194" s="33">
        <f t="shared" si="2"/>
        <v>37042</v>
      </c>
      <c r="K194" s="48"/>
      <c r="P194" s="49"/>
      <c r="Q194" s="52"/>
      <c r="R194" s="52"/>
      <c r="S194" s="52"/>
      <c r="T194" s="52"/>
      <c r="U194" s="52"/>
      <c r="V194" s="52"/>
      <c r="W194" s="52"/>
      <c r="X194" s="52"/>
    </row>
    <row r="195" ht="24" customHeight="1" spans="1:24">
      <c r="A195" s="47" t="s">
        <v>304</v>
      </c>
      <c r="B195" s="48" t="s">
        <v>313</v>
      </c>
      <c r="C195" s="48" t="s">
        <v>314</v>
      </c>
      <c r="D195" s="48">
        <v>126.8</v>
      </c>
      <c r="E195" s="48"/>
      <c r="F195" s="48">
        <v>126.8</v>
      </c>
      <c r="G195" s="48"/>
      <c r="H195" s="48"/>
      <c r="I195" s="33">
        <v>100</v>
      </c>
      <c r="J195" s="33">
        <f t="shared" si="2"/>
        <v>12680</v>
      </c>
      <c r="K195" s="48"/>
      <c r="P195" s="49"/>
      <c r="Q195" s="52"/>
      <c r="R195" s="52"/>
      <c r="S195" s="52"/>
      <c r="T195" s="52"/>
      <c r="U195" s="52"/>
      <c r="V195" s="52"/>
      <c r="W195" s="52"/>
      <c r="X195" s="52"/>
    </row>
    <row r="196" ht="24" customHeight="1" spans="1:24">
      <c r="A196" s="47" t="s">
        <v>304</v>
      </c>
      <c r="B196" s="48" t="s">
        <v>317</v>
      </c>
      <c r="C196" s="48" t="s">
        <v>318</v>
      </c>
      <c r="D196" s="48">
        <v>53.5</v>
      </c>
      <c r="E196" s="48"/>
      <c r="F196" s="48">
        <v>53.5</v>
      </c>
      <c r="G196" s="48"/>
      <c r="H196" s="48"/>
      <c r="I196" s="33">
        <v>100</v>
      </c>
      <c r="J196" s="33">
        <f t="shared" si="2"/>
        <v>5350</v>
      </c>
      <c r="K196" s="48"/>
      <c r="P196" s="49"/>
      <c r="Q196" s="52"/>
      <c r="R196" s="52"/>
      <c r="S196" s="52"/>
      <c r="T196" s="52"/>
      <c r="U196" s="52"/>
      <c r="V196" s="52"/>
      <c r="W196" s="52"/>
      <c r="X196" s="52"/>
    </row>
    <row r="197" ht="24" customHeight="1" spans="1:24">
      <c r="A197" s="47" t="s">
        <v>304</v>
      </c>
      <c r="B197" s="48" t="s">
        <v>319</v>
      </c>
      <c r="C197" s="48" t="s">
        <v>320</v>
      </c>
      <c r="D197" s="48">
        <v>122</v>
      </c>
      <c r="E197" s="48"/>
      <c r="F197" s="48">
        <v>122</v>
      </c>
      <c r="G197" s="48"/>
      <c r="H197" s="48"/>
      <c r="I197" s="33">
        <v>100</v>
      </c>
      <c r="J197" s="33">
        <f t="shared" si="2"/>
        <v>12200</v>
      </c>
      <c r="K197" s="48"/>
      <c r="P197" s="49"/>
      <c r="Q197" s="52"/>
      <c r="R197" s="52"/>
      <c r="S197" s="52"/>
      <c r="T197" s="52"/>
      <c r="U197" s="52"/>
      <c r="V197" s="52"/>
      <c r="W197" s="52"/>
      <c r="X197" s="52"/>
    </row>
    <row r="198" ht="24" customHeight="1" spans="1:24">
      <c r="A198" s="47" t="s">
        <v>304</v>
      </c>
      <c r="B198" s="48" t="s">
        <v>319</v>
      </c>
      <c r="C198" s="48" t="s">
        <v>321</v>
      </c>
      <c r="D198" s="48">
        <v>153.66</v>
      </c>
      <c r="E198" s="48"/>
      <c r="F198" s="48">
        <v>153.66</v>
      </c>
      <c r="G198" s="48"/>
      <c r="H198" s="48"/>
      <c r="I198" s="33">
        <v>100</v>
      </c>
      <c r="J198" s="33">
        <f t="shared" si="2"/>
        <v>15366</v>
      </c>
      <c r="K198" s="48"/>
      <c r="P198" s="49"/>
      <c r="Q198" s="52"/>
      <c r="R198" s="52"/>
      <c r="S198" s="52"/>
      <c r="T198" s="52"/>
      <c r="U198" s="52"/>
      <c r="V198" s="52"/>
      <c r="W198" s="52"/>
      <c r="X198" s="52"/>
    </row>
    <row r="199" ht="24" customHeight="1" spans="1:24">
      <c r="A199" s="47" t="s">
        <v>304</v>
      </c>
      <c r="B199" s="48" t="s">
        <v>322</v>
      </c>
      <c r="C199" s="48" t="s">
        <v>323</v>
      </c>
      <c r="D199" s="48">
        <v>52.6</v>
      </c>
      <c r="E199" s="48"/>
      <c r="F199" s="48">
        <v>52.6</v>
      </c>
      <c r="G199" s="48"/>
      <c r="H199" s="48"/>
      <c r="I199" s="33">
        <v>100</v>
      </c>
      <c r="J199" s="33">
        <f t="shared" si="2"/>
        <v>5260</v>
      </c>
      <c r="K199" s="48"/>
      <c r="P199" s="49"/>
      <c r="Q199" s="52"/>
      <c r="R199" s="52"/>
      <c r="S199" s="52"/>
      <c r="T199" s="52"/>
      <c r="U199" s="52"/>
      <c r="V199" s="52"/>
      <c r="W199" s="52"/>
      <c r="X199" s="52"/>
    </row>
    <row r="200" ht="24" customHeight="1" spans="1:24">
      <c r="A200" s="47" t="s">
        <v>304</v>
      </c>
      <c r="B200" s="48" t="s">
        <v>324</v>
      </c>
      <c r="C200" s="48" t="s">
        <v>307</v>
      </c>
      <c r="D200" s="48">
        <v>78.6</v>
      </c>
      <c r="E200" s="48"/>
      <c r="F200" s="48">
        <v>78.6</v>
      </c>
      <c r="G200" s="48"/>
      <c r="H200" s="48"/>
      <c r="I200" s="33">
        <v>100</v>
      </c>
      <c r="J200" s="33">
        <f t="shared" si="2"/>
        <v>7860</v>
      </c>
      <c r="K200" s="48"/>
      <c r="P200" s="49"/>
      <c r="Q200" s="52"/>
      <c r="R200" s="52"/>
      <c r="S200" s="52"/>
      <c r="T200" s="52"/>
      <c r="U200" s="52"/>
      <c r="V200" s="52"/>
      <c r="W200" s="52"/>
      <c r="X200" s="52"/>
    </row>
    <row r="201" ht="24" customHeight="1" spans="1:24">
      <c r="A201" s="47" t="s">
        <v>304</v>
      </c>
      <c r="B201" s="48" t="s">
        <v>324</v>
      </c>
      <c r="C201" s="48" t="s">
        <v>312</v>
      </c>
      <c r="D201" s="48">
        <v>88.9</v>
      </c>
      <c r="E201" s="48"/>
      <c r="F201" s="48">
        <v>88.9</v>
      </c>
      <c r="G201" s="48"/>
      <c r="H201" s="48"/>
      <c r="I201" s="33">
        <v>100</v>
      </c>
      <c r="J201" s="33">
        <f t="shared" si="2"/>
        <v>8890</v>
      </c>
      <c r="K201" s="48"/>
      <c r="P201" s="49"/>
      <c r="Q201" s="52"/>
      <c r="R201" s="52"/>
      <c r="S201" s="52"/>
      <c r="T201" s="52"/>
      <c r="U201" s="52"/>
      <c r="V201" s="52"/>
      <c r="W201" s="52"/>
      <c r="X201" s="52"/>
    </row>
    <row r="202" ht="24" customHeight="1" spans="1:24">
      <c r="A202" s="47" t="s">
        <v>304</v>
      </c>
      <c r="B202" s="48" t="s">
        <v>324</v>
      </c>
      <c r="C202" s="48" t="s">
        <v>308</v>
      </c>
      <c r="D202" s="48">
        <v>85.2</v>
      </c>
      <c r="E202" s="48"/>
      <c r="F202" s="48">
        <v>85.2</v>
      </c>
      <c r="G202" s="48"/>
      <c r="H202" s="48"/>
      <c r="I202" s="33">
        <v>100</v>
      </c>
      <c r="J202" s="33">
        <f t="shared" si="2"/>
        <v>8520</v>
      </c>
      <c r="K202" s="48"/>
      <c r="P202" s="49"/>
      <c r="Q202" s="52"/>
      <c r="R202" s="52"/>
      <c r="S202" s="52"/>
      <c r="T202" s="52"/>
      <c r="U202" s="52"/>
      <c r="V202" s="52"/>
      <c r="W202" s="52"/>
      <c r="X202" s="52"/>
    </row>
    <row r="203" ht="24" customHeight="1" spans="1:24">
      <c r="A203" s="47" t="s">
        <v>304</v>
      </c>
      <c r="B203" s="48" t="s">
        <v>325</v>
      </c>
      <c r="C203" s="48" t="s">
        <v>308</v>
      </c>
      <c r="D203" s="48">
        <v>97.5</v>
      </c>
      <c r="E203" s="48"/>
      <c r="F203" s="48">
        <v>97.5</v>
      </c>
      <c r="G203" s="48"/>
      <c r="H203" s="48"/>
      <c r="I203" s="33">
        <v>100</v>
      </c>
      <c r="J203" s="33">
        <f t="shared" si="2"/>
        <v>9750</v>
      </c>
      <c r="K203" s="48"/>
      <c r="P203" s="49"/>
      <c r="Q203" s="52"/>
      <c r="R203" s="52"/>
      <c r="S203" s="52"/>
      <c r="T203" s="52"/>
      <c r="U203" s="52"/>
      <c r="V203" s="52"/>
      <c r="W203" s="52"/>
      <c r="X203" s="52"/>
    </row>
    <row r="204" ht="24" customHeight="1" spans="1:24">
      <c r="A204" s="47" t="s">
        <v>304</v>
      </c>
      <c r="B204" s="48" t="s">
        <v>325</v>
      </c>
      <c r="C204" s="48" t="s">
        <v>312</v>
      </c>
      <c r="D204" s="48">
        <v>95.7</v>
      </c>
      <c r="E204" s="48"/>
      <c r="F204" s="48">
        <v>95.7</v>
      </c>
      <c r="G204" s="48"/>
      <c r="H204" s="48"/>
      <c r="I204" s="33">
        <v>100</v>
      </c>
      <c r="J204" s="33">
        <f t="shared" si="2"/>
        <v>9570</v>
      </c>
      <c r="K204" s="48"/>
      <c r="P204" s="49"/>
      <c r="Q204" s="52"/>
      <c r="R204" s="52"/>
      <c r="S204" s="52"/>
      <c r="T204" s="52"/>
      <c r="U204" s="52"/>
      <c r="V204" s="52"/>
      <c r="W204" s="52"/>
      <c r="X204" s="52"/>
    </row>
    <row r="205" ht="24" customHeight="1" spans="1:24">
      <c r="A205" s="47" t="s">
        <v>304</v>
      </c>
      <c r="B205" s="48" t="s">
        <v>325</v>
      </c>
      <c r="C205" s="48" t="s">
        <v>311</v>
      </c>
      <c r="D205" s="48">
        <v>103.15</v>
      </c>
      <c r="E205" s="48"/>
      <c r="F205" s="48">
        <v>72.2</v>
      </c>
      <c r="G205" s="48">
        <v>30.95</v>
      </c>
      <c r="H205" s="48"/>
      <c r="I205" s="33">
        <v>100</v>
      </c>
      <c r="J205" s="33">
        <f t="shared" ref="J205:J268" si="3">D205*I205</f>
        <v>10315</v>
      </c>
      <c r="K205" s="48"/>
      <c r="P205" s="49"/>
      <c r="Q205" s="52"/>
      <c r="R205" s="52"/>
      <c r="S205" s="52"/>
      <c r="T205" s="52"/>
      <c r="U205" s="52"/>
      <c r="V205" s="52"/>
      <c r="W205" s="52"/>
      <c r="X205" s="52"/>
    </row>
    <row r="206" ht="24" customHeight="1" spans="1:24">
      <c r="A206" s="47" t="s">
        <v>304</v>
      </c>
      <c r="B206" s="48" t="s">
        <v>325</v>
      </c>
      <c r="C206" s="48" t="s">
        <v>326</v>
      </c>
      <c r="D206" s="48">
        <v>265.5</v>
      </c>
      <c r="E206" s="48"/>
      <c r="F206" s="48">
        <v>265.5</v>
      </c>
      <c r="G206" s="48"/>
      <c r="H206" s="48"/>
      <c r="I206" s="33">
        <v>100</v>
      </c>
      <c r="J206" s="33">
        <f t="shared" si="3"/>
        <v>26550</v>
      </c>
      <c r="K206" s="48"/>
      <c r="P206" s="49"/>
      <c r="Q206" s="52"/>
      <c r="R206" s="52"/>
      <c r="S206" s="52"/>
      <c r="T206" s="52"/>
      <c r="U206" s="52"/>
      <c r="V206" s="52"/>
      <c r="W206" s="52"/>
      <c r="X206" s="52"/>
    </row>
    <row r="207" ht="24" customHeight="1" spans="1:24">
      <c r="A207" s="47" t="s">
        <v>304</v>
      </c>
      <c r="B207" s="48" t="s">
        <v>325</v>
      </c>
      <c r="C207" s="48" t="s">
        <v>327</v>
      </c>
      <c r="D207" s="48">
        <v>124.3</v>
      </c>
      <c r="E207" s="48"/>
      <c r="F207" s="48">
        <v>124.3</v>
      </c>
      <c r="G207" s="48"/>
      <c r="H207" s="48"/>
      <c r="I207" s="33">
        <v>100</v>
      </c>
      <c r="J207" s="33">
        <f t="shared" si="3"/>
        <v>12430</v>
      </c>
      <c r="K207" s="48"/>
      <c r="P207" s="49"/>
      <c r="Q207" s="52"/>
      <c r="R207" s="52"/>
      <c r="S207" s="52"/>
      <c r="T207" s="52"/>
      <c r="U207" s="52"/>
      <c r="V207" s="52"/>
      <c r="W207" s="52"/>
      <c r="X207" s="52"/>
    </row>
    <row r="208" ht="24" customHeight="1" spans="1:24">
      <c r="A208" s="47" t="s">
        <v>304</v>
      </c>
      <c r="B208" s="48" t="s">
        <v>328</v>
      </c>
      <c r="C208" s="48" t="s">
        <v>329</v>
      </c>
      <c r="D208" s="48">
        <v>69.9</v>
      </c>
      <c r="E208" s="48"/>
      <c r="F208" s="48">
        <v>69.9</v>
      </c>
      <c r="G208" s="48"/>
      <c r="H208" s="48"/>
      <c r="I208" s="33">
        <v>100</v>
      </c>
      <c r="J208" s="33">
        <f t="shared" si="3"/>
        <v>6990</v>
      </c>
      <c r="K208" s="48"/>
      <c r="P208" s="49"/>
      <c r="Q208" s="52"/>
      <c r="R208" s="52"/>
      <c r="S208" s="52"/>
      <c r="T208" s="52"/>
      <c r="U208" s="52"/>
      <c r="V208" s="52"/>
      <c r="W208" s="52"/>
      <c r="X208" s="52"/>
    </row>
    <row r="209" ht="24" customHeight="1" spans="1:24">
      <c r="A209" s="47" t="s">
        <v>304</v>
      </c>
      <c r="B209" s="48" t="s">
        <v>328</v>
      </c>
      <c r="C209" s="48" t="s">
        <v>330</v>
      </c>
      <c r="D209" s="48">
        <v>134.6</v>
      </c>
      <c r="E209" s="48"/>
      <c r="F209" s="48">
        <v>134.6</v>
      </c>
      <c r="G209" s="48"/>
      <c r="H209" s="48"/>
      <c r="I209" s="33">
        <v>100</v>
      </c>
      <c r="J209" s="33">
        <f t="shared" si="3"/>
        <v>13460</v>
      </c>
      <c r="K209" s="48"/>
      <c r="P209" s="49"/>
      <c r="Q209" s="52"/>
      <c r="R209" s="52"/>
      <c r="S209" s="52"/>
      <c r="T209" s="52"/>
      <c r="U209" s="52"/>
      <c r="V209" s="52"/>
      <c r="W209" s="52"/>
      <c r="X209" s="52"/>
    </row>
    <row r="210" ht="24" customHeight="1" spans="1:24">
      <c r="A210" s="47" t="s">
        <v>304</v>
      </c>
      <c r="B210" s="48" t="s">
        <v>328</v>
      </c>
      <c r="C210" s="48" t="s">
        <v>330</v>
      </c>
      <c r="D210" s="48">
        <v>336.6</v>
      </c>
      <c r="E210" s="48"/>
      <c r="F210" s="48">
        <v>121.3</v>
      </c>
      <c r="G210" s="48">
        <v>215.3</v>
      </c>
      <c r="H210" s="48"/>
      <c r="I210" s="33">
        <v>100</v>
      </c>
      <c r="J210" s="33">
        <f t="shared" si="3"/>
        <v>33660</v>
      </c>
      <c r="K210" s="48"/>
      <c r="P210" s="49"/>
      <c r="Q210" s="52"/>
      <c r="R210" s="52"/>
      <c r="S210" s="52"/>
      <c r="T210" s="52"/>
      <c r="U210" s="52"/>
      <c r="V210" s="52"/>
      <c r="W210" s="52"/>
      <c r="X210" s="52"/>
    </row>
    <row r="211" ht="24" customHeight="1" spans="1:24">
      <c r="A211" s="47" t="s">
        <v>304</v>
      </c>
      <c r="B211" s="48" t="s">
        <v>328</v>
      </c>
      <c r="C211" s="48" t="s">
        <v>329</v>
      </c>
      <c r="D211" s="48">
        <v>152.01</v>
      </c>
      <c r="E211" s="48"/>
      <c r="F211" s="48">
        <v>152.01</v>
      </c>
      <c r="G211" s="48"/>
      <c r="H211" s="48"/>
      <c r="I211" s="33">
        <v>100</v>
      </c>
      <c r="J211" s="33">
        <f t="shared" si="3"/>
        <v>15201</v>
      </c>
      <c r="K211" s="48"/>
      <c r="P211" s="49"/>
      <c r="Q211" s="52"/>
      <c r="R211" s="52"/>
      <c r="S211" s="52"/>
      <c r="T211" s="52"/>
      <c r="U211" s="52"/>
      <c r="V211" s="52"/>
      <c r="W211" s="52"/>
      <c r="X211" s="52"/>
    </row>
    <row r="212" ht="24" customHeight="1" spans="1:24">
      <c r="A212" s="47" t="s">
        <v>304</v>
      </c>
      <c r="B212" s="48" t="s">
        <v>322</v>
      </c>
      <c r="C212" s="48" t="s">
        <v>331</v>
      </c>
      <c r="D212" s="48">
        <v>121.25</v>
      </c>
      <c r="E212" s="48"/>
      <c r="F212" s="48">
        <v>121.25</v>
      </c>
      <c r="G212" s="48"/>
      <c r="H212" s="48"/>
      <c r="I212" s="33">
        <v>100</v>
      </c>
      <c r="J212" s="33">
        <f t="shared" si="3"/>
        <v>12125</v>
      </c>
      <c r="K212" s="48"/>
      <c r="P212" s="49"/>
      <c r="Q212" s="52"/>
      <c r="R212" s="52"/>
      <c r="S212" s="52"/>
      <c r="T212" s="52"/>
      <c r="U212" s="52"/>
      <c r="V212" s="52"/>
      <c r="W212" s="52"/>
      <c r="X212" s="52"/>
    </row>
    <row r="213" ht="24" customHeight="1" spans="1:24">
      <c r="A213" s="47" t="s">
        <v>304</v>
      </c>
      <c r="B213" s="48" t="s">
        <v>322</v>
      </c>
      <c r="C213" s="48" t="s">
        <v>332</v>
      </c>
      <c r="D213" s="48">
        <v>86</v>
      </c>
      <c r="E213" s="48"/>
      <c r="F213" s="48">
        <v>86</v>
      </c>
      <c r="G213" s="48"/>
      <c r="H213" s="48"/>
      <c r="I213" s="33">
        <v>100</v>
      </c>
      <c r="J213" s="33">
        <f t="shared" si="3"/>
        <v>8600</v>
      </c>
      <c r="K213" s="48"/>
      <c r="P213" s="49"/>
      <c r="Q213" s="52"/>
      <c r="R213" s="52"/>
      <c r="S213" s="52"/>
      <c r="T213" s="52"/>
      <c r="U213" s="52"/>
      <c r="V213" s="52"/>
      <c r="W213" s="52"/>
      <c r="X213" s="52"/>
    </row>
    <row r="214" ht="24" customHeight="1" spans="1:24">
      <c r="A214" s="47" t="s">
        <v>304</v>
      </c>
      <c r="B214" s="48" t="s">
        <v>333</v>
      </c>
      <c r="C214" s="48" t="s">
        <v>314</v>
      </c>
      <c r="D214" s="48">
        <v>86.82</v>
      </c>
      <c r="E214" s="48"/>
      <c r="F214" s="48">
        <v>86.82</v>
      </c>
      <c r="G214" s="48"/>
      <c r="H214" s="48"/>
      <c r="I214" s="33">
        <v>100</v>
      </c>
      <c r="J214" s="33">
        <f t="shared" si="3"/>
        <v>8682</v>
      </c>
      <c r="K214" s="48"/>
      <c r="P214" s="49"/>
      <c r="Q214" s="52"/>
      <c r="R214" s="52"/>
      <c r="S214" s="52"/>
      <c r="T214" s="52"/>
      <c r="U214" s="52"/>
      <c r="V214" s="52"/>
      <c r="W214" s="52"/>
      <c r="X214" s="52"/>
    </row>
    <row r="215" ht="24" customHeight="1" spans="1:24">
      <c r="A215" s="47" t="s">
        <v>304</v>
      </c>
      <c r="B215" s="48" t="s">
        <v>333</v>
      </c>
      <c r="C215" s="48" t="s">
        <v>309</v>
      </c>
      <c r="D215" s="48">
        <v>106.38</v>
      </c>
      <c r="E215" s="48"/>
      <c r="F215" s="48">
        <v>106.38</v>
      </c>
      <c r="G215" s="48"/>
      <c r="H215" s="48"/>
      <c r="I215" s="33">
        <v>100</v>
      </c>
      <c r="J215" s="33">
        <f t="shared" si="3"/>
        <v>10638</v>
      </c>
      <c r="K215" s="48"/>
      <c r="P215" s="49"/>
      <c r="Q215" s="52"/>
      <c r="R215" s="52"/>
      <c r="S215" s="52"/>
      <c r="T215" s="52"/>
      <c r="U215" s="52"/>
      <c r="V215" s="52"/>
      <c r="W215" s="52"/>
      <c r="X215" s="52"/>
    </row>
    <row r="216" ht="24" customHeight="1" spans="1:24">
      <c r="A216" s="47" t="s">
        <v>304</v>
      </c>
      <c r="B216" s="48" t="s">
        <v>333</v>
      </c>
      <c r="C216" s="48" t="s">
        <v>334</v>
      </c>
      <c r="D216" s="48">
        <v>284.5</v>
      </c>
      <c r="E216" s="48"/>
      <c r="F216" s="48"/>
      <c r="G216" s="48">
        <v>284.5</v>
      </c>
      <c r="H216" s="48"/>
      <c r="I216" s="33">
        <v>100</v>
      </c>
      <c r="J216" s="33">
        <f t="shared" si="3"/>
        <v>28450</v>
      </c>
      <c r="K216" s="48"/>
      <c r="P216" s="49"/>
      <c r="Q216" s="52"/>
      <c r="R216" s="52"/>
      <c r="S216" s="52"/>
      <c r="T216" s="52"/>
      <c r="U216" s="52"/>
      <c r="V216" s="52"/>
      <c r="W216" s="52"/>
      <c r="X216" s="52"/>
    </row>
    <row r="217" ht="24" customHeight="1" spans="1:24">
      <c r="A217" s="47" t="s">
        <v>304</v>
      </c>
      <c r="B217" s="48" t="s">
        <v>335</v>
      </c>
      <c r="C217" s="48" t="s">
        <v>336</v>
      </c>
      <c r="D217" s="48">
        <v>265</v>
      </c>
      <c r="E217" s="48"/>
      <c r="F217" s="48">
        <v>265</v>
      </c>
      <c r="G217" s="48"/>
      <c r="H217" s="48"/>
      <c r="I217" s="33">
        <v>100</v>
      </c>
      <c r="J217" s="33">
        <f t="shared" si="3"/>
        <v>26500</v>
      </c>
      <c r="K217" s="48"/>
      <c r="P217" s="49"/>
      <c r="Q217" s="52"/>
      <c r="R217" s="52"/>
      <c r="S217" s="52"/>
      <c r="T217" s="52"/>
      <c r="U217" s="52"/>
      <c r="V217" s="52"/>
      <c r="W217" s="52"/>
      <c r="X217" s="52"/>
    </row>
    <row r="218" ht="24" customHeight="1" spans="1:24">
      <c r="A218" s="47" t="s">
        <v>304</v>
      </c>
      <c r="B218" s="48" t="s">
        <v>335</v>
      </c>
      <c r="C218" s="54" t="s">
        <v>337</v>
      </c>
      <c r="D218" s="48">
        <v>37.7</v>
      </c>
      <c r="E218" s="48"/>
      <c r="F218" s="48">
        <v>37.7</v>
      </c>
      <c r="G218" s="48"/>
      <c r="H218" s="48"/>
      <c r="I218" s="33">
        <v>100</v>
      </c>
      <c r="J218" s="33">
        <f t="shared" si="3"/>
        <v>3770</v>
      </c>
      <c r="K218" s="48"/>
      <c r="P218" s="49"/>
      <c r="Q218" s="52"/>
      <c r="R218" s="52"/>
      <c r="S218" s="52"/>
      <c r="T218" s="52"/>
      <c r="U218" s="52"/>
      <c r="V218" s="52"/>
      <c r="W218" s="52"/>
      <c r="X218" s="52"/>
    </row>
    <row r="219" ht="24" customHeight="1" spans="1:24">
      <c r="A219" s="47" t="s">
        <v>304</v>
      </c>
      <c r="B219" s="48" t="s">
        <v>338</v>
      </c>
      <c r="C219" s="48" t="s">
        <v>339</v>
      </c>
      <c r="D219" s="48">
        <v>242.2</v>
      </c>
      <c r="E219" s="48"/>
      <c r="F219" s="48">
        <v>242.2</v>
      </c>
      <c r="G219" s="48"/>
      <c r="H219" s="48"/>
      <c r="I219" s="33">
        <v>100</v>
      </c>
      <c r="J219" s="33">
        <f t="shared" si="3"/>
        <v>24220</v>
      </c>
      <c r="K219" s="48"/>
      <c r="P219" s="49"/>
      <c r="Q219" s="52"/>
      <c r="R219" s="52"/>
      <c r="S219" s="52"/>
      <c r="T219" s="52"/>
      <c r="U219" s="52"/>
      <c r="V219" s="52"/>
      <c r="W219" s="52"/>
      <c r="X219" s="52"/>
    </row>
    <row r="220" ht="24" customHeight="1" spans="1:24">
      <c r="A220" s="47" t="s">
        <v>304</v>
      </c>
      <c r="B220" s="48" t="s">
        <v>338</v>
      </c>
      <c r="C220" s="48" t="s">
        <v>307</v>
      </c>
      <c r="D220" s="48">
        <v>95.3</v>
      </c>
      <c r="E220" s="48"/>
      <c r="F220" s="48">
        <v>95.3</v>
      </c>
      <c r="G220" s="48"/>
      <c r="H220" s="48"/>
      <c r="I220" s="33">
        <v>100</v>
      </c>
      <c r="J220" s="33">
        <f t="shared" si="3"/>
        <v>9530</v>
      </c>
      <c r="K220" s="48"/>
      <c r="P220" s="49"/>
      <c r="Q220" s="52"/>
      <c r="R220" s="52"/>
      <c r="S220" s="52"/>
      <c r="T220" s="52"/>
      <c r="U220" s="52"/>
      <c r="V220" s="52"/>
      <c r="W220" s="52"/>
      <c r="X220" s="52"/>
    </row>
    <row r="221" ht="24" customHeight="1" spans="1:24">
      <c r="A221" s="47" t="s">
        <v>304</v>
      </c>
      <c r="B221" s="48" t="s">
        <v>340</v>
      </c>
      <c r="C221" s="48" t="s">
        <v>332</v>
      </c>
      <c r="D221" s="48">
        <v>134.73</v>
      </c>
      <c r="E221" s="48"/>
      <c r="F221" s="48">
        <v>134.73</v>
      </c>
      <c r="G221" s="48"/>
      <c r="H221" s="48"/>
      <c r="I221" s="33">
        <v>100</v>
      </c>
      <c r="J221" s="33">
        <f t="shared" si="3"/>
        <v>13473</v>
      </c>
      <c r="K221" s="48"/>
      <c r="P221" s="49"/>
      <c r="Q221" s="52"/>
      <c r="R221" s="52"/>
      <c r="S221" s="52"/>
      <c r="T221" s="52"/>
      <c r="U221" s="52"/>
      <c r="V221" s="52"/>
      <c r="W221" s="52"/>
      <c r="X221" s="52"/>
    </row>
    <row r="222" ht="24" customHeight="1" spans="1:24">
      <c r="A222" s="47" t="s">
        <v>304</v>
      </c>
      <c r="B222" s="48" t="s">
        <v>340</v>
      </c>
      <c r="C222" s="48" t="s">
        <v>310</v>
      </c>
      <c r="D222" s="48">
        <v>123.11</v>
      </c>
      <c r="E222" s="48"/>
      <c r="F222" s="48">
        <v>123.11</v>
      </c>
      <c r="G222" s="48"/>
      <c r="H222" s="48"/>
      <c r="I222" s="33">
        <v>100</v>
      </c>
      <c r="J222" s="33">
        <f t="shared" si="3"/>
        <v>12311</v>
      </c>
      <c r="K222" s="48"/>
      <c r="P222" s="49"/>
      <c r="Q222" s="52"/>
      <c r="R222" s="52"/>
      <c r="S222" s="52"/>
      <c r="T222" s="52"/>
      <c r="U222" s="52"/>
      <c r="V222" s="52"/>
      <c r="W222" s="52"/>
      <c r="X222" s="52"/>
    </row>
    <row r="223" ht="24" customHeight="1" spans="1:24">
      <c r="A223" s="47" t="s">
        <v>304</v>
      </c>
      <c r="B223" s="48" t="s">
        <v>340</v>
      </c>
      <c r="C223" s="48" t="s">
        <v>309</v>
      </c>
      <c r="D223" s="48">
        <v>147.64</v>
      </c>
      <c r="E223" s="48"/>
      <c r="F223" s="48">
        <v>147.64</v>
      </c>
      <c r="G223" s="48"/>
      <c r="H223" s="48"/>
      <c r="I223" s="33">
        <v>100</v>
      </c>
      <c r="J223" s="33">
        <f t="shared" si="3"/>
        <v>14764</v>
      </c>
      <c r="K223" s="48"/>
      <c r="P223" s="49"/>
      <c r="Q223" s="52"/>
      <c r="R223" s="52"/>
      <c r="S223" s="52"/>
      <c r="T223" s="52"/>
      <c r="U223" s="52"/>
      <c r="V223" s="52"/>
      <c r="W223" s="52"/>
      <c r="X223" s="52"/>
    </row>
    <row r="224" ht="24" customHeight="1" spans="1:24">
      <c r="A224" s="47" t="s">
        <v>304</v>
      </c>
      <c r="B224" s="48" t="s">
        <v>322</v>
      </c>
      <c r="C224" s="48" t="s">
        <v>332</v>
      </c>
      <c r="D224" s="48">
        <v>144.06</v>
      </c>
      <c r="E224" s="48"/>
      <c r="F224" s="48">
        <v>144.06</v>
      </c>
      <c r="G224" s="48"/>
      <c r="H224" s="48"/>
      <c r="I224" s="33">
        <v>100</v>
      </c>
      <c r="J224" s="33">
        <f t="shared" si="3"/>
        <v>14406</v>
      </c>
      <c r="K224" s="48"/>
      <c r="P224" s="49"/>
      <c r="Q224" s="52"/>
      <c r="R224" s="52"/>
      <c r="S224" s="52"/>
      <c r="T224" s="52"/>
      <c r="U224" s="52"/>
      <c r="V224" s="52"/>
      <c r="W224" s="52"/>
      <c r="X224" s="52"/>
    </row>
    <row r="225" ht="24" customHeight="1" spans="1:24">
      <c r="A225" s="47" t="s">
        <v>304</v>
      </c>
      <c r="B225" s="48" t="s">
        <v>341</v>
      </c>
      <c r="C225" s="48" t="s">
        <v>342</v>
      </c>
      <c r="D225" s="48">
        <v>324.03</v>
      </c>
      <c r="E225" s="48"/>
      <c r="F225" s="48">
        <v>324.03</v>
      </c>
      <c r="G225" s="48"/>
      <c r="H225" s="48"/>
      <c r="I225" s="33">
        <v>100</v>
      </c>
      <c r="J225" s="33">
        <f t="shared" si="3"/>
        <v>32403</v>
      </c>
      <c r="K225" s="48"/>
      <c r="P225" s="49"/>
      <c r="Q225" s="52"/>
      <c r="R225" s="52"/>
      <c r="S225" s="52"/>
      <c r="T225" s="52"/>
      <c r="U225" s="52"/>
      <c r="V225" s="52"/>
      <c r="W225" s="52"/>
      <c r="X225" s="52"/>
    </row>
    <row r="226" ht="24" customHeight="1" spans="1:24">
      <c r="A226" s="47" t="s">
        <v>304</v>
      </c>
      <c r="B226" s="48" t="s">
        <v>333</v>
      </c>
      <c r="C226" s="48" t="s">
        <v>334</v>
      </c>
      <c r="D226" s="48">
        <v>65.08</v>
      </c>
      <c r="E226" s="48"/>
      <c r="F226" s="48">
        <v>65.08</v>
      </c>
      <c r="G226" s="48"/>
      <c r="H226" s="48"/>
      <c r="I226" s="33">
        <v>100</v>
      </c>
      <c r="J226" s="33">
        <f t="shared" si="3"/>
        <v>6508</v>
      </c>
      <c r="K226" s="48"/>
      <c r="P226" s="49"/>
      <c r="Q226" s="52"/>
      <c r="R226" s="52"/>
      <c r="S226" s="52"/>
      <c r="T226" s="52"/>
      <c r="U226" s="52"/>
      <c r="V226" s="52"/>
      <c r="W226" s="52"/>
      <c r="X226" s="52"/>
    </row>
    <row r="227" ht="24" customHeight="1" spans="1:24">
      <c r="A227" s="47" t="s">
        <v>304</v>
      </c>
      <c r="B227" s="48" t="s">
        <v>319</v>
      </c>
      <c r="C227" s="48" t="s">
        <v>321</v>
      </c>
      <c r="D227" s="48">
        <v>40.56</v>
      </c>
      <c r="E227" s="48"/>
      <c r="F227" s="48">
        <v>40.56</v>
      </c>
      <c r="G227" s="48"/>
      <c r="H227" s="48"/>
      <c r="I227" s="33">
        <v>100</v>
      </c>
      <c r="J227" s="33">
        <f t="shared" si="3"/>
        <v>4056</v>
      </c>
      <c r="K227" s="48"/>
      <c r="P227" s="49"/>
      <c r="Q227" s="52"/>
      <c r="R227" s="52"/>
      <c r="S227" s="52"/>
      <c r="T227" s="52"/>
      <c r="U227" s="52"/>
      <c r="V227" s="52"/>
      <c r="W227" s="52"/>
      <c r="X227" s="52"/>
    </row>
    <row r="228" ht="24" customHeight="1" spans="1:24">
      <c r="A228" s="47" t="s">
        <v>304</v>
      </c>
      <c r="B228" s="48" t="s">
        <v>305</v>
      </c>
      <c r="C228" s="48" t="s">
        <v>308</v>
      </c>
      <c r="D228" s="48">
        <v>42.8</v>
      </c>
      <c r="E228" s="48"/>
      <c r="F228" s="48">
        <v>42.8</v>
      </c>
      <c r="G228" s="48"/>
      <c r="H228" s="48"/>
      <c r="I228" s="33">
        <v>100</v>
      </c>
      <c r="J228" s="33">
        <f t="shared" si="3"/>
        <v>4280</v>
      </c>
      <c r="K228" s="48"/>
      <c r="P228" s="49"/>
      <c r="Q228" s="52"/>
      <c r="R228" s="52"/>
      <c r="S228" s="52"/>
      <c r="T228" s="52"/>
      <c r="U228" s="52"/>
      <c r="V228" s="52"/>
      <c r="W228" s="52"/>
      <c r="X228" s="52"/>
    </row>
    <row r="229" ht="24" customHeight="1" spans="1:24">
      <c r="A229" s="47" t="s">
        <v>304</v>
      </c>
      <c r="B229" s="48" t="s">
        <v>324</v>
      </c>
      <c r="C229" s="48" t="s">
        <v>343</v>
      </c>
      <c r="D229" s="48">
        <v>30.8</v>
      </c>
      <c r="E229" s="48"/>
      <c r="F229" s="48">
        <v>30.8</v>
      </c>
      <c r="G229" s="48"/>
      <c r="H229" s="48"/>
      <c r="I229" s="33">
        <v>100</v>
      </c>
      <c r="J229" s="33">
        <f t="shared" si="3"/>
        <v>3080</v>
      </c>
      <c r="K229" s="48"/>
      <c r="P229" s="49"/>
      <c r="Q229" s="52"/>
      <c r="R229" s="52"/>
      <c r="S229" s="52"/>
      <c r="T229" s="52"/>
      <c r="U229" s="52"/>
      <c r="V229" s="52"/>
      <c r="W229" s="52"/>
      <c r="X229" s="52"/>
    </row>
    <row r="230" ht="24" customHeight="1" spans="1:24">
      <c r="A230" s="47" t="s">
        <v>304</v>
      </c>
      <c r="B230" s="48" t="s">
        <v>325</v>
      </c>
      <c r="C230" s="48" t="s">
        <v>311</v>
      </c>
      <c r="D230" s="48">
        <v>35.38</v>
      </c>
      <c r="E230" s="48"/>
      <c r="F230" s="48"/>
      <c r="G230" s="48">
        <v>35.38</v>
      </c>
      <c r="H230" s="48"/>
      <c r="I230" s="33">
        <v>100</v>
      </c>
      <c r="J230" s="33">
        <f t="shared" si="3"/>
        <v>3538</v>
      </c>
      <c r="K230" s="48"/>
      <c r="P230" s="49"/>
      <c r="Q230" s="52"/>
      <c r="R230" s="52"/>
      <c r="S230" s="52"/>
      <c r="T230" s="52"/>
      <c r="U230" s="52"/>
      <c r="V230" s="52"/>
      <c r="W230" s="52"/>
      <c r="X230" s="52"/>
    </row>
    <row r="231" ht="24" customHeight="1" spans="1:24">
      <c r="A231" s="47" t="s">
        <v>304</v>
      </c>
      <c r="B231" s="48" t="s">
        <v>340</v>
      </c>
      <c r="C231" s="48" t="s">
        <v>311</v>
      </c>
      <c r="D231" s="48">
        <v>174.56</v>
      </c>
      <c r="E231" s="48"/>
      <c r="F231" s="48">
        <v>174.56</v>
      </c>
      <c r="G231" s="48"/>
      <c r="H231" s="48"/>
      <c r="I231" s="33">
        <v>100</v>
      </c>
      <c r="J231" s="33">
        <f t="shared" si="3"/>
        <v>17456</v>
      </c>
      <c r="K231" s="48" t="s">
        <v>344</v>
      </c>
      <c r="P231" s="49"/>
      <c r="Q231" s="52"/>
      <c r="R231" s="52"/>
      <c r="S231" s="52"/>
      <c r="T231" s="52"/>
      <c r="U231" s="52"/>
      <c r="V231" s="52"/>
      <c r="W231" s="52"/>
      <c r="X231" s="52"/>
    </row>
    <row r="232" ht="24" customHeight="1" spans="1:24">
      <c r="A232" s="47" t="s">
        <v>304</v>
      </c>
      <c r="B232" s="48" t="s">
        <v>313</v>
      </c>
      <c r="C232" s="48" t="s">
        <v>339</v>
      </c>
      <c r="D232" s="48">
        <v>189.2</v>
      </c>
      <c r="E232" s="48"/>
      <c r="F232" s="48">
        <v>189.2</v>
      </c>
      <c r="G232" s="48"/>
      <c r="H232" s="48"/>
      <c r="I232" s="33">
        <v>100</v>
      </c>
      <c r="J232" s="33">
        <f t="shared" si="3"/>
        <v>18920</v>
      </c>
      <c r="K232" s="48" t="s">
        <v>344</v>
      </c>
      <c r="P232" s="49"/>
      <c r="Q232" s="52"/>
      <c r="R232" s="52"/>
      <c r="S232" s="52"/>
      <c r="T232" s="52"/>
      <c r="U232" s="52"/>
      <c r="V232" s="52"/>
      <c r="W232" s="52"/>
      <c r="X232" s="52"/>
    </row>
    <row r="233" ht="24" customHeight="1" spans="1:24">
      <c r="A233" s="47" t="s">
        <v>345</v>
      </c>
      <c r="B233" s="48" t="s">
        <v>346</v>
      </c>
      <c r="C233" s="48" t="s">
        <v>347</v>
      </c>
      <c r="D233" s="48">
        <v>2503.2</v>
      </c>
      <c r="E233" s="48"/>
      <c r="F233" s="48">
        <v>193.2</v>
      </c>
      <c r="G233" s="48">
        <v>2310</v>
      </c>
      <c r="H233" s="48"/>
      <c r="I233" s="33">
        <v>100</v>
      </c>
      <c r="J233" s="33">
        <f t="shared" si="3"/>
        <v>250320</v>
      </c>
      <c r="K233" s="48"/>
      <c r="P233" s="49"/>
      <c r="Q233" s="52"/>
      <c r="R233" s="52"/>
      <c r="S233" s="52"/>
      <c r="T233" s="52"/>
      <c r="U233" s="52"/>
      <c r="V233" s="52"/>
      <c r="W233" s="52"/>
      <c r="X233" s="52"/>
    </row>
    <row r="234" ht="24" customHeight="1" spans="1:24">
      <c r="A234" s="47" t="s">
        <v>345</v>
      </c>
      <c r="B234" s="48" t="s">
        <v>348</v>
      </c>
      <c r="C234" s="48" t="s">
        <v>349</v>
      </c>
      <c r="D234" s="48">
        <v>176.4</v>
      </c>
      <c r="E234" s="48"/>
      <c r="F234" s="48">
        <v>176.4</v>
      </c>
      <c r="G234" s="48"/>
      <c r="H234" s="48"/>
      <c r="I234" s="33">
        <v>100</v>
      </c>
      <c r="J234" s="33">
        <f t="shared" si="3"/>
        <v>17640</v>
      </c>
      <c r="K234" s="48"/>
      <c r="P234" s="49"/>
      <c r="Q234" s="52"/>
      <c r="R234" s="52"/>
      <c r="S234" s="52"/>
      <c r="T234" s="52"/>
      <c r="U234" s="52"/>
      <c r="V234" s="52"/>
      <c r="W234" s="52"/>
      <c r="X234" s="52"/>
    </row>
    <row r="235" ht="24" customHeight="1" spans="1:24">
      <c r="A235" s="47" t="s">
        <v>345</v>
      </c>
      <c r="B235" s="48" t="s">
        <v>348</v>
      </c>
      <c r="C235" s="48" t="s">
        <v>350</v>
      </c>
      <c r="D235" s="48">
        <v>57.78</v>
      </c>
      <c r="E235" s="48"/>
      <c r="F235" s="48">
        <v>57.78</v>
      </c>
      <c r="G235" s="48"/>
      <c r="H235" s="48"/>
      <c r="I235" s="33">
        <v>100</v>
      </c>
      <c r="J235" s="33">
        <f t="shared" si="3"/>
        <v>5778</v>
      </c>
      <c r="K235" s="48"/>
      <c r="P235" s="49"/>
      <c r="Q235" s="52"/>
      <c r="R235" s="52"/>
      <c r="S235" s="52"/>
      <c r="T235" s="52"/>
      <c r="U235" s="52"/>
      <c r="V235" s="52"/>
      <c r="W235" s="52"/>
      <c r="X235" s="52"/>
    </row>
    <row r="236" ht="24" customHeight="1" spans="1:24">
      <c r="A236" s="47" t="s">
        <v>345</v>
      </c>
      <c r="B236" s="48" t="s">
        <v>351</v>
      </c>
      <c r="C236" s="48" t="s">
        <v>352</v>
      </c>
      <c r="D236" s="48">
        <v>114.2</v>
      </c>
      <c r="E236" s="48"/>
      <c r="F236" s="48">
        <v>114.2</v>
      </c>
      <c r="G236" s="48"/>
      <c r="H236" s="48"/>
      <c r="I236" s="33">
        <v>100</v>
      </c>
      <c r="J236" s="33">
        <f t="shared" si="3"/>
        <v>11420</v>
      </c>
      <c r="K236" s="48"/>
      <c r="P236" s="49"/>
      <c r="Q236" s="52"/>
      <c r="R236" s="52"/>
      <c r="S236" s="52"/>
      <c r="T236" s="52"/>
      <c r="U236" s="52"/>
      <c r="V236" s="52"/>
      <c r="W236" s="52"/>
      <c r="X236" s="52"/>
    </row>
    <row r="237" ht="24" customHeight="1" spans="1:24">
      <c r="A237" s="47" t="s">
        <v>345</v>
      </c>
      <c r="B237" s="48" t="s">
        <v>353</v>
      </c>
      <c r="C237" s="48" t="s">
        <v>354</v>
      </c>
      <c r="D237" s="48">
        <v>36.5</v>
      </c>
      <c r="E237" s="48"/>
      <c r="F237" s="48">
        <v>36.5</v>
      </c>
      <c r="G237" s="48"/>
      <c r="H237" s="48"/>
      <c r="I237" s="33">
        <v>100</v>
      </c>
      <c r="J237" s="33">
        <f t="shared" si="3"/>
        <v>3650</v>
      </c>
      <c r="K237" s="48"/>
      <c r="P237" s="49"/>
      <c r="Q237" s="52"/>
      <c r="R237" s="52"/>
      <c r="S237" s="52"/>
      <c r="T237" s="52"/>
      <c r="U237" s="52"/>
      <c r="V237" s="52"/>
      <c r="W237" s="52"/>
      <c r="X237" s="52"/>
    </row>
    <row r="238" ht="24" customHeight="1" spans="1:24">
      <c r="A238" s="47" t="s">
        <v>345</v>
      </c>
      <c r="B238" s="48" t="s">
        <v>353</v>
      </c>
      <c r="C238" s="48" t="s">
        <v>355</v>
      </c>
      <c r="D238" s="48">
        <v>82.7</v>
      </c>
      <c r="E238" s="48"/>
      <c r="F238" s="48">
        <v>16</v>
      </c>
      <c r="G238" s="48">
        <v>66.7</v>
      </c>
      <c r="H238" s="48"/>
      <c r="I238" s="33">
        <v>100</v>
      </c>
      <c r="J238" s="33">
        <f t="shared" si="3"/>
        <v>8270</v>
      </c>
      <c r="K238" s="48"/>
      <c r="P238" s="49"/>
      <c r="Q238" s="52"/>
      <c r="R238" s="52"/>
      <c r="S238" s="52"/>
      <c r="T238" s="52"/>
      <c r="U238" s="52"/>
      <c r="V238" s="52"/>
      <c r="W238" s="52"/>
      <c r="X238" s="52"/>
    </row>
    <row r="239" ht="24" customHeight="1" spans="1:24">
      <c r="A239" s="47" t="s">
        <v>345</v>
      </c>
      <c r="B239" s="48" t="s">
        <v>353</v>
      </c>
      <c r="C239" s="48" t="s">
        <v>356</v>
      </c>
      <c r="D239" s="48">
        <v>149.57</v>
      </c>
      <c r="E239" s="48"/>
      <c r="F239" s="48">
        <v>149.57</v>
      </c>
      <c r="G239" s="48"/>
      <c r="H239" s="48"/>
      <c r="I239" s="33">
        <v>100</v>
      </c>
      <c r="J239" s="33">
        <f t="shared" si="3"/>
        <v>14957</v>
      </c>
      <c r="K239" s="48"/>
      <c r="P239" s="49"/>
      <c r="Q239" s="52"/>
      <c r="R239" s="52"/>
      <c r="S239" s="52"/>
      <c r="T239" s="52"/>
      <c r="U239" s="52"/>
      <c r="V239" s="52"/>
      <c r="W239" s="52"/>
      <c r="X239" s="52"/>
    </row>
    <row r="240" ht="24" customHeight="1" spans="1:24">
      <c r="A240" s="47" t="s">
        <v>345</v>
      </c>
      <c r="B240" s="48" t="s">
        <v>353</v>
      </c>
      <c r="C240" s="48" t="s">
        <v>357</v>
      </c>
      <c r="D240" s="48">
        <v>31.3</v>
      </c>
      <c r="E240" s="48"/>
      <c r="F240" s="48">
        <v>31.3</v>
      </c>
      <c r="G240" s="48"/>
      <c r="H240" s="48"/>
      <c r="I240" s="33">
        <v>100</v>
      </c>
      <c r="J240" s="33">
        <f t="shared" si="3"/>
        <v>3130</v>
      </c>
      <c r="K240" s="48"/>
      <c r="P240" s="49"/>
      <c r="Q240" s="52"/>
      <c r="R240" s="52"/>
      <c r="S240" s="52"/>
      <c r="T240" s="52"/>
      <c r="U240" s="52"/>
      <c r="V240" s="52"/>
      <c r="W240" s="52"/>
      <c r="X240" s="52"/>
    </row>
    <row r="241" ht="24" customHeight="1" spans="1:24">
      <c r="A241" s="47" t="s">
        <v>345</v>
      </c>
      <c r="B241" s="48" t="s">
        <v>353</v>
      </c>
      <c r="C241" s="48" t="s">
        <v>358</v>
      </c>
      <c r="D241" s="48">
        <v>61.33</v>
      </c>
      <c r="E241" s="48"/>
      <c r="F241" s="48">
        <v>61.33</v>
      </c>
      <c r="G241" s="48"/>
      <c r="H241" s="48"/>
      <c r="I241" s="33">
        <v>100</v>
      </c>
      <c r="J241" s="33">
        <f t="shared" si="3"/>
        <v>6133</v>
      </c>
      <c r="K241" s="48"/>
      <c r="P241" s="49"/>
      <c r="Q241" s="52"/>
      <c r="R241" s="52"/>
      <c r="S241" s="52"/>
      <c r="T241" s="52"/>
      <c r="U241" s="52"/>
      <c r="V241" s="52"/>
      <c r="W241" s="52"/>
      <c r="X241" s="52"/>
    </row>
    <row r="242" ht="24" customHeight="1" spans="1:24">
      <c r="A242" s="47" t="s">
        <v>345</v>
      </c>
      <c r="B242" s="48" t="s">
        <v>359</v>
      </c>
      <c r="C242" s="48" t="s">
        <v>360</v>
      </c>
      <c r="D242" s="48">
        <v>31.8</v>
      </c>
      <c r="E242" s="48"/>
      <c r="F242" s="48">
        <v>31.8</v>
      </c>
      <c r="G242" s="48"/>
      <c r="H242" s="48"/>
      <c r="I242" s="33">
        <v>100</v>
      </c>
      <c r="J242" s="33">
        <f t="shared" si="3"/>
        <v>3180</v>
      </c>
      <c r="K242" s="48"/>
      <c r="P242" s="49"/>
      <c r="Q242" s="52"/>
      <c r="R242" s="52"/>
      <c r="S242" s="52"/>
      <c r="T242" s="52"/>
      <c r="U242" s="52"/>
      <c r="V242" s="52"/>
      <c r="W242" s="52"/>
      <c r="X242" s="52"/>
    </row>
    <row r="243" ht="24" customHeight="1" spans="1:24">
      <c r="A243" s="47" t="s">
        <v>345</v>
      </c>
      <c r="B243" s="48" t="s">
        <v>361</v>
      </c>
      <c r="C243" s="48" t="s">
        <v>362</v>
      </c>
      <c r="D243" s="48">
        <v>311</v>
      </c>
      <c r="E243" s="48"/>
      <c r="F243" s="48">
        <v>276</v>
      </c>
      <c r="G243" s="48">
        <v>35</v>
      </c>
      <c r="H243" s="48"/>
      <c r="I243" s="33">
        <v>100</v>
      </c>
      <c r="J243" s="33">
        <f t="shared" si="3"/>
        <v>31100</v>
      </c>
      <c r="K243" s="48"/>
      <c r="P243" s="49"/>
      <c r="Q243" s="52"/>
      <c r="R243" s="52"/>
      <c r="S243" s="52"/>
      <c r="T243" s="52"/>
      <c r="U243" s="52"/>
      <c r="V243" s="52"/>
      <c r="W243" s="52"/>
      <c r="X243" s="52"/>
    </row>
    <row r="244" ht="24" customHeight="1" spans="1:24">
      <c r="A244" s="47" t="s">
        <v>345</v>
      </c>
      <c r="B244" s="48" t="s">
        <v>361</v>
      </c>
      <c r="C244" s="48" t="s">
        <v>363</v>
      </c>
      <c r="D244" s="48">
        <v>202.6</v>
      </c>
      <c r="E244" s="48"/>
      <c r="F244" s="48">
        <v>185.6</v>
      </c>
      <c r="G244" s="48">
        <v>17</v>
      </c>
      <c r="H244" s="48"/>
      <c r="I244" s="33">
        <v>100</v>
      </c>
      <c r="J244" s="33">
        <f t="shared" si="3"/>
        <v>20260</v>
      </c>
      <c r="K244" s="48"/>
      <c r="P244" s="49"/>
      <c r="Q244" s="52"/>
      <c r="R244" s="52"/>
      <c r="S244" s="52"/>
      <c r="T244" s="52"/>
      <c r="U244" s="52"/>
      <c r="V244" s="52"/>
      <c r="W244" s="52"/>
      <c r="X244" s="52"/>
    </row>
    <row r="245" ht="24" customHeight="1" spans="1:24">
      <c r="A245" s="47" t="s">
        <v>345</v>
      </c>
      <c r="B245" s="48" t="s">
        <v>346</v>
      </c>
      <c r="C245" s="48" t="s">
        <v>364</v>
      </c>
      <c r="D245" s="48">
        <v>99.8</v>
      </c>
      <c r="E245" s="48"/>
      <c r="F245" s="48">
        <v>99.8</v>
      </c>
      <c r="G245" s="48"/>
      <c r="H245" s="48"/>
      <c r="I245" s="33">
        <v>100</v>
      </c>
      <c r="J245" s="33">
        <f t="shared" si="3"/>
        <v>9980</v>
      </c>
      <c r="K245" s="48"/>
      <c r="P245" s="49"/>
      <c r="Q245" s="52"/>
      <c r="R245" s="52"/>
      <c r="S245" s="52"/>
      <c r="T245" s="52"/>
      <c r="U245" s="52"/>
      <c r="V245" s="52"/>
      <c r="W245" s="52"/>
      <c r="X245" s="52"/>
    </row>
    <row r="246" ht="24" customHeight="1" spans="1:24">
      <c r="A246" s="47" t="s">
        <v>345</v>
      </c>
      <c r="B246" s="48" t="s">
        <v>365</v>
      </c>
      <c r="C246" s="48" t="s">
        <v>366</v>
      </c>
      <c r="D246" s="48">
        <v>190</v>
      </c>
      <c r="E246" s="48"/>
      <c r="F246" s="48"/>
      <c r="G246" s="48">
        <v>190</v>
      </c>
      <c r="H246" s="48"/>
      <c r="I246" s="33">
        <v>100</v>
      </c>
      <c r="J246" s="33">
        <f t="shared" si="3"/>
        <v>19000</v>
      </c>
      <c r="K246" s="48"/>
      <c r="P246" s="49"/>
      <c r="Q246" s="52"/>
      <c r="R246" s="52"/>
      <c r="S246" s="52"/>
      <c r="T246" s="52"/>
      <c r="U246" s="52"/>
      <c r="V246" s="52"/>
      <c r="W246" s="52"/>
      <c r="X246" s="52"/>
    </row>
    <row r="247" ht="24" customHeight="1" spans="1:24">
      <c r="A247" s="47" t="s">
        <v>345</v>
      </c>
      <c r="B247" s="48" t="s">
        <v>365</v>
      </c>
      <c r="C247" s="48" t="s">
        <v>364</v>
      </c>
      <c r="D247" s="48">
        <v>81.4</v>
      </c>
      <c r="E247" s="48"/>
      <c r="F247" s="48"/>
      <c r="G247" s="48">
        <v>81.4</v>
      </c>
      <c r="H247" s="48"/>
      <c r="I247" s="33">
        <v>100</v>
      </c>
      <c r="J247" s="33">
        <f t="shared" si="3"/>
        <v>8140</v>
      </c>
      <c r="K247" s="48"/>
      <c r="P247" s="49"/>
      <c r="Q247" s="52"/>
      <c r="R247" s="52"/>
      <c r="S247" s="52"/>
      <c r="T247" s="52"/>
      <c r="U247" s="52"/>
      <c r="V247" s="52"/>
      <c r="W247" s="52"/>
      <c r="X247" s="52"/>
    </row>
    <row r="248" ht="24" customHeight="1" spans="1:24">
      <c r="A248" s="47" t="s">
        <v>345</v>
      </c>
      <c r="B248" s="48" t="s">
        <v>367</v>
      </c>
      <c r="C248" s="48" t="s">
        <v>368</v>
      </c>
      <c r="D248" s="48">
        <v>363.1</v>
      </c>
      <c r="E248" s="48"/>
      <c r="F248" s="48"/>
      <c r="G248" s="48"/>
      <c r="H248" s="48">
        <v>363.1</v>
      </c>
      <c r="I248" s="33">
        <v>100</v>
      </c>
      <c r="J248" s="33">
        <f t="shared" si="3"/>
        <v>36310</v>
      </c>
      <c r="K248" s="48"/>
      <c r="P248" s="49"/>
      <c r="Q248" s="52"/>
      <c r="R248" s="52"/>
      <c r="S248" s="52"/>
      <c r="T248" s="52"/>
      <c r="U248" s="52"/>
      <c r="V248" s="52"/>
      <c r="W248" s="52"/>
      <c r="X248" s="52"/>
    </row>
    <row r="249" ht="24" customHeight="1" spans="1:24">
      <c r="A249" s="47" t="s">
        <v>345</v>
      </c>
      <c r="B249" s="48" t="s">
        <v>367</v>
      </c>
      <c r="C249" s="48" t="s">
        <v>369</v>
      </c>
      <c r="D249" s="48">
        <v>148.1</v>
      </c>
      <c r="E249" s="48"/>
      <c r="F249" s="48">
        <v>148.1</v>
      </c>
      <c r="G249" s="48"/>
      <c r="H249" s="48"/>
      <c r="I249" s="33">
        <v>100</v>
      </c>
      <c r="J249" s="33">
        <f t="shared" si="3"/>
        <v>14810</v>
      </c>
      <c r="K249" s="48"/>
      <c r="P249" s="49"/>
      <c r="Q249" s="52"/>
      <c r="R249" s="52"/>
      <c r="S249" s="52"/>
      <c r="T249" s="52"/>
      <c r="U249" s="52"/>
      <c r="V249" s="52"/>
      <c r="W249" s="52"/>
      <c r="X249" s="52"/>
    </row>
    <row r="250" ht="24" customHeight="1" spans="1:24">
      <c r="A250" s="47" t="s">
        <v>345</v>
      </c>
      <c r="B250" s="48" t="s">
        <v>370</v>
      </c>
      <c r="C250" s="48" t="s">
        <v>371</v>
      </c>
      <c r="D250" s="48">
        <v>30</v>
      </c>
      <c r="E250" s="48"/>
      <c r="F250" s="48">
        <v>30</v>
      </c>
      <c r="G250" s="48"/>
      <c r="H250" s="48"/>
      <c r="I250" s="33">
        <v>100</v>
      </c>
      <c r="J250" s="33">
        <f t="shared" si="3"/>
        <v>3000</v>
      </c>
      <c r="K250" s="48"/>
      <c r="P250" s="49"/>
      <c r="Q250" s="52"/>
      <c r="R250" s="52"/>
      <c r="S250" s="52"/>
      <c r="T250" s="52"/>
      <c r="U250" s="52"/>
      <c r="V250" s="52"/>
      <c r="W250" s="52"/>
      <c r="X250" s="52"/>
    </row>
    <row r="251" ht="24" customHeight="1" spans="1:24">
      <c r="A251" s="47" t="s">
        <v>345</v>
      </c>
      <c r="B251" s="48" t="s">
        <v>370</v>
      </c>
      <c r="C251" s="48" t="s">
        <v>372</v>
      </c>
      <c r="D251" s="48">
        <v>318.1</v>
      </c>
      <c r="E251" s="48"/>
      <c r="F251" s="48">
        <v>318.1</v>
      </c>
      <c r="G251" s="48"/>
      <c r="H251" s="48"/>
      <c r="I251" s="33">
        <v>100</v>
      </c>
      <c r="J251" s="33">
        <f t="shared" si="3"/>
        <v>31810</v>
      </c>
      <c r="K251" s="48"/>
      <c r="P251" s="49"/>
      <c r="Q251" s="52"/>
      <c r="R251" s="52"/>
      <c r="S251" s="52"/>
      <c r="T251" s="52"/>
      <c r="U251" s="52"/>
      <c r="V251" s="52"/>
      <c r="W251" s="52"/>
      <c r="X251" s="52"/>
    </row>
    <row r="252" ht="24" customHeight="1" spans="1:24">
      <c r="A252" s="47" t="s">
        <v>345</v>
      </c>
      <c r="B252" s="48" t="s">
        <v>373</v>
      </c>
      <c r="C252" s="48" t="s">
        <v>374</v>
      </c>
      <c r="D252" s="48">
        <v>31</v>
      </c>
      <c r="E252" s="48"/>
      <c r="F252" s="48">
        <v>31</v>
      </c>
      <c r="G252" s="48"/>
      <c r="H252" s="48"/>
      <c r="I252" s="33">
        <v>100</v>
      </c>
      <c r="J252" s="33">
        <f t="shared" si="3"/>
        <v>3100</v>
      </c>
      <c r="K252" s="48"/>
      <c r="P252" s="49"/>
      <c r="Q252" s="52"/>
      <c r="R252" s="52"/>
      <c r="S252" s="52"/>
      <c r="T252" s="52"/>
      <c r="U252" s="52"/>
      <c r="V252" s="52"/>
      <c r="W252" s="52"/>
      <c r="X252" s="52"/>
    </row>
    <row r="253" ht="24" customHeight="1" spans="1:24">
      <c r="A253" s="47" t="s">
        <v>345</v>
      </c>
      <c r="B253" s="48" t="s">
        <v>373</v>
      </c>
      <c r="C253" s="48" t="s">
        <v>375</v>
      </c>
      <c r="D253" s="48">
        <v>30</v>
      </c>
      <c r="E253" s="48"/>
      <c r="F253" s="48">
        <v>30</v>
      </c>
      <c r="G253" s="48"/>
      <c r="H253" s="48"/>
      <c r="I253" s="33">
        <v>100</v>
      </c>
      <c r="J253" s="33">
        <f t="shared" si="3"/>
        <v>3000</v>
      </c>
      <c r="K253" s="48"/>
      <c r="P253" s="49"/>
      <c r="Q253" s="52"/>
      <c r="R253" s="52"/>
      <c r="S253" s="52"/>
      <c r="T253" s="52"/>
      <c r="U253" s="52"/>
      <c r="V253" s="52"/>
      <c r="W253" s="52"/>
      <c r="X253" s="52"/>
    </row>
    <row r="254" ht="24" customHeight="1" spans="1:24">
      <c r="A254" s="47" t="s">
        <v>376</v>
      </c>
      <c r="B254" s="48" t="s">
        <v>377</v>
      </c>
      <c r="C254" s="48" t="s">
        <v>378</v>
      </c>
      <c r="D254" s="48">
        <v>114.5</v>
      </c>
      <c r="E254" s="48"/>
      <c r="F254" s="48">
        <v>114.5</v>
      </c>
      <c r="G254" s="48"/>
      <c r="H254" s="48"/>
      <c r="I254" s="33">
        <v>100</v>
      </c>
      <c r="J254" s="33">
        <f t="shared" si="3"/>
        <v>11450</v>
      </c>
      <c r="K254" s="48"/>
      <c r="P254" s="49"/>
      <c r="Q254" s="52"/>
      <c r="R254" s="52"/>
      <c r="S254" s="52"/>
      <c r="T254" s="52"/>
      <c r="U254" s="52"/>
      <c r="V254" s="52"/>
      <c r="W254" s="52"/>
      <c r="X254" s="52"/>
    </row>
    <row r="255" ht="24" customHeight="1" spans="1:24">
      <c r="A255" s="47" t="s">
        <v>376</v>
      </c>
      <c r="B255" s="48" t="s">
        <v>379</v>
      </c>
      <c r="C255" s="48" t="s">
        <v>380</v>
      </c>
      <c r="D255" s="48">
        <v>45.4</v>
      </c>
      <c r="E255" s="48"/>
      <c r="F255" s="48"/>
      <c r="G255" s="48">
        <v>45.4</v>
      </c>
      <c r="H255" s="48"/>
      <c r="I255" s="33">
        <v>100</v>
      </c>
      <c r="J255" s="33">
        <f t="shared" si="3"/>
        <v>4540</v>
      </c>
      <c r="K255" s="48"/>
      <c r="P255" s="49"/>
      <c r="Q255" s="52"/>
      <c r="R255" s="52"/>
      <c r="S255" s="52"/>
      <c r="T255" s="52"/>
      <c r="U255" s="52"/>
      <c r="V255" s="52"/>
      <c r="W255" s="52"/>
      <c r="X255" s="52"/>
    </row>
    <row r="256" ht="24" customHeight="1" spans="1:24">
      <c r="A256" s="47" t="s">
        <v>376</v>
      </c>
      <c r="B256" s="48" t="s">
        <v>381</v>
      </c>
      <c r="C256" s="48" t="s">
        <v>382</v>
      </c>
      <c r="D256" s="48">
        <v>49.3</v>
      </c>
      <c r="E256" s="48"/>
      <c r="F256" s="48">
        <v>49.3</v>
      </c>
      <c r="G256" s="48"/>
      <c r="H256" s="48"/>
      <c r="I256" s="33">
        <v>100</v>
      </c>
      <c r="J256" s="33">
        <f t="shared" si="3"/>
        <v>4930</v>
      </c>
      <c r="K256" s="48"/>
      <c r="P256" s="49"/>
      <c r="Q256" s="52"/>
      <c r="R256" s="52"/>
      <c r="S256" s="52"/>
      <c r="T256" s="52"/>
      <c r="U256" s="52"/>
      <c r="V256" s="52"/>
      <c r="W256" s="52"/>
      <c r="X256" s="52"/>
    </row>
    <row r="257" ht="24" customHeight="1" spans="1:24">
      <c r="A257" s="47" t="s">
        <v>376</v>
      </c>
      <c r="B257" s="48" t="s">
        <v>381</v>
      </c>
      <c r="C257" s="48" t="s">
        <v>383</v>
      </c>
      <c r="D257" s="48">
        <v>31.5</v>
      </c>
      <c r="E257" s="48"/>
      <c r="F257" s="48">
        <v>31.5</v>
      </c>
      <c r="G257" s="48"/>
      <c r="H257" s="48"/>
      <c r="I257" s="33">
        <v>100</v>
      </c>
      <c r="J257" s="33">
        <f t="shared" si="3"/>
        <v>3150</v>
      </c>
      <c r="K257" s="48"/>
      <c r="P257" s="49"/>
      <c r="Q257" s="52"/>
      <c r="R257" s="52"/>
      <c r="S257" s="52"/>
      <c r="T257" s="52"/>
      <c r="U257" s="52"/>
      <c r="V257" s="52"/>
      <c r="W257" s="52"/>
      <c r="X257" s="52"/>
    </row>
    <row r="258" ht="24" customHeight="1" spans="1:24">
      <c r="A258" s="47" t="s">
        <v>376</v>
      </c>
      <c r="B258" s="48" t="s">
        <v>384</v>
      </c>
      <c r="C258" s="48" t="s">
        <v>385</v>
      </c>
      <c r="D258" s="48">
        <v>146.5</v>
      </c>
      <c r="E258" s="48"/>
      <c r="F258" s="48">
        <v>146.5</v>
      </c>
      <c r="G258" s="48"/>
      <c r="H258" s="48"/>
      <c r="I258" s="33">
        <v>100</v>
      </c>
      <c r="J258" s="33">
        <f t="shared" si="3"/>
        <v>14650</v>
      </c>
      <c r="K258" s="48"/>
      <c r="P258" s="49"/>
      <c r="Q258" s="52"/>
      <c r="R258" s="52"/>
      <c r="S258" s="52"/>
      <c r="T258" s="52"/>
      <c r="U258" s="52"/>
      <c r="V258" s="52"/>
      <c r="W258" s="52"/>
      <c r="X258" s="52"/>
    </row>
    <row r="259" ht="24" customHeight="1" spans="1:24">
      <c r="A259" s="47" t="s">
        <v>376</v>
      </c>
      <c r="B259" s="48" t="s">
        <v>386</v>
      </c>
      <c r="C259" s="48" t="s">
        <v>387</v>
      </c>
      <c r="D259" s="48">
        <v>45.5</v>
      </c>
      <c r="E259" s="48"/>
      <c r="F259" s="48">
        <v>45.5</v>
      </c>
      <c r="G259" s="48"/>
      <c r="H259" s="48"/>
      <c r="I259" s="33">
        <v>100</v>
      </c>
      <c r="J259" s="33">
        <f t="shared" si="3"/>
        <v>4550</v>
      </c>
      <c r="K259" s="48"/>
      <c r="P259" s="49"/>
      <c r="Q259" s="52"/>
      <c r="R259" s="52"/>
      <c r="S259" s="52"/>
      <c r="T259" s="52"/>
      <c r="U259" s="52"/>
      <c r="V259" s="52"/>
      <c r="W259" s="52"/>
      <c r="X259" s="52"/>
    </row>
    <row r="260" ht="24" customHeight="1" spans="1:24">
      <c r="A260" s="47" t="s">
        <v>376</v>
      </c>
      <c r="B260" s="48" t="s">
        <v>386</v>
      </c>
      <c r="C260" s="48" t="s">
        <v>388</v>
      </c>
      <c r="D260" s="48">
        <v>72</v>
      </c>
      <c r="E260" s="48"/>
      <c r="F260" s="48">
        <v>72</v>
      </c>
      <c r="G260" s="48"/>
      <c r="H260" s="48"/>
      <c r="I260" s="33">
        <v>100</v>
      </c>
      <c r="J260" s="33">
        <f t="shared" si="3"/>
        <v>7200</v>
      </c>
      <c r="K260" s="48"/>
      <c r="P260" s="49"/>
      <c r="Q260" s="52"/>
      <c r="R260" s="52"/>
      <c r="S260" s="52"/>
      <c r="T260" s="52"/>
      <c r="U260" s="52"/>
      <c r="V260" s="52"/>
      <c r="W260" s="52"/>
      <c r="X260" s="52"/>
    </row>
    <row r="261" ht="24" customHeight="1" spans="1:24">
      <c r="A261" s="47" t="s">
        <v>376</v>
      </c>
      <c r="B261" s="48" t="s">
        <v>389</v>
      </c>
      <c r="C261" s="48" t="s">
        <v>390</v>
      </c>
      <c r="D261" s="48">
        <v>256.3</v>
      </c>
      <c r="E261" s="48"/>
      <c r="F261" s="48">
        <v>256.3</v>
      </c>
      <c r="G261" s="48"/>
      <c r="H261" s="48"/>
      <c r="I261" s="33">
        <v>100</v>
      </c>
      <c r="J261" s="33">
        <f t="shared" si="3"/>
        <v>25630</v>
      </c>
      <c r="K261" s="48"/>
      <c r="P261" s="49"/>
      <c r="Q261" s="52"/>
      <c r="R261" s="52"/>
      <c r="S261" s="52"/>
      <c r="T261" s="52"/>
      <c r="U261" s="52"/>
      <c r="V261" s="52"/>
      <c r="W261" s="52"/>
      <c r="X261" s="52"/>
    </row>
    <row r="262" ht="24" customHeight="1" spans="1:24">
      <c r="A262" s="47" t="s">
        <v>376</v>
      </c>
      <c r="B262" s="48" t="s">
        <v>389</v>
      </c>
      <c r="C262" s="48" t="s">
        <v>391</v>
      </c>
      <c r="D262" s="48">
        <v>36.9</v>
      </c>
      <c r="E262" s="48"/>
      <c r="F262" s="48">
        <v>36.9</v>
      </c>
      <c r="G262" s="48"/>
      <c r="H262" s="48"/>
      <c r="I262" s="33">
        <v>100</v>
      </c>
      <c r="J262" s="33">
        <f t="shared" si="3"/>
        <v>3690</v>
      </c>
      <c r="K262" s="48"/>
      <c r="P262" s="49"/>
      <c r="Q262" s="52"/>
      <c r="R262" s="52"/>
      <c r="S262" s="52"/>
      <c r="T262" s="52"/>
      <c r="U262" s="52"/>
      <c r="V262" s="52"/>
      <c r="W262" s="52"/>
      <c r="X262" s="52"/>
    </row>
    <row r="263" ht="24" customHeight="1" spans="1:24">
      <c r="A263" s="47" t="s">
        <v>376</v>
      </c>
      <c r="B263" s="48" t="s">
        <v>392</v>
      </c>
      <c r="C263" s="48" t="s">
        <v>393</v>
      </c>
      <c r="D263" s="48">
        <v>341.9</v>
      </c>
      <c r="E263" s="48"/>
      <c r="F263" s="48">
        <v>26.9</v>
      </c>
      <c r="G263" s="48">
        <v>315</v>
      </c>
      <c r="H263" s="48"/>
      <c r="I263" s="33">
        <v>100</v>
      </c>
      <c r="J263" s="33">
        <f t="shared" si="3"/>
        <v>34190</v>
      </c>
      <c r="K263" s="48"/>
      <c r="P263" s="49"/>
      <c r="Q263" s="52"/>
      <c r="R263" s="52"/>
      <c r="S263" s="52"/>
      <c r="T263" s="52"/>
      <c r="U263" s="52"/>
      <c r="V263" s="52"/>
      <c r="W263" s="52"/>
      <c r="X263" s="52"/>
    </row>
    <row r="264" ht="24" customHeight="1" spans="1:24">
      <c r="A264" s="47" t="s">
        <v>376</v>
      </c>
      <c r="B264" s="48" t="s">
        <v>392</v>
      </c>
      <c r="C264" s="48" t="s">
        <v>394</v>
      </c>
      <c r="D264" s="48">
        <v>212</v>
      </c>
      <c r="E264" s="48"/>
      <c r="F264" s="48">
        <v>25.2</v>
      </c>
      <c r="G264" s="48">
        <v>186.8</v>
      </c>
      <c r="H264" s="48"/>
      <c r="I264" s="33">
        <v>100</v>
      </c>
      <c r="J264" s="33">
        <f t="shared" si="3"/>
        <v>21200</v>
      </c>
      <c r="K264" s="48"/>
      <c r="P264" s="49"/>
      <c r="Q264" s="52"/>
      <c r="R264" s="52"/>
      <c r="S264" s="52"/>
      <c r="T264" s="52"/>
      <c r="U264" s="52"/>
      <c r="V264" s="52"/>
      <c r="W264" s="52"/>
      <c r="X264" s="52"/>
    </row>
    <row r="265" ht="24" customHeight="1" spans="1:24">
      <c r="A265" s="47" t="s">
        <v>376</v>
      </c>
      <c r="B265" s="48" t="s">
        <v>395</v>
      </c>
      <c r="C265" s="48" t="s">
        <v>396</v>
      </c>
      <c r="D265" s="48">
        <v>65.6</v>
      </c>
      <c r="E265" s="48"/>
      <c r="F265" s="48">
        <v>65.6</v>
      </c>
      <c r="G265" s="48"/>
      <c r="H265" s="48"/>
      <c r="I265" s="33">
        <v>100</v>
      </c>
      <c r="J265" s="33">
        <f t="shared" si="3"/>
        <v>6560</v>
      </c>
      <c r="K265" s="48"/>
      <c r="P265" s="49"/>
      <c r="Q265" s="52"/>
      <c r="R265" s="52"/>
      <c r="S265" s="52"/>
      <c r="T265" s="52"/>
      <c r="U265" s="52"/>
      <c r="V265" s="52"/>
      <c r="W265" s="52"/>
      <c r="X265" s="52"/>
    </row>
    <row r="266" ht="24" customHeight="1" spans="1:24">
      <c r="A266" s="47" t="s">
        <v>376</v>
      </c>
      <c r="B266" s="48" t="s">
        <v>395</v>
      </c>
      <c r="C266" s="48" t="s">
        <v>397</v>
      </c>
      <c r="D266" s="48">
        <v>32.8</v>
      </c>
      <c r="E266" s="48"/>
      <c r="F266" s="48">
        <v>32.8</v>
      </c>
      <c r="G266" s="48"/>
      <c r="H266" s="48"/>
      <c r="I266" s="33">
        <v>100</v>
      </c>
      <c r="J266" s="33">
        <f t="shared" si="3"/>
        <v>3280</v>
      </c>
      <c r="K266" s="48"/>
      <c r="P266" s="49"/>
      <c r="Q266" s="52"/>
      <c r="R266" s="52"/>
      <c r="S266" s="52"/>
      <c r="T266" s="52"/>
      <c r="U266" s="52"/>
      <c r="V266" s="52"/>
      <c r="W266" s="52"/>
      <c r="X266" s="52"/>
    </row>
    <row r="267" ht="24" customHeight="1" spans="1:24">
      <c r="A267" s="47" t="s">
        <v>376</v>
      </c>
      <c r="B267" s="48" t="s">
        <v>398</v>
      </c>
      <c r="C267" s="48" t="s">
        <v>399</v>
      </c>
      <c r="D267" s="48">
        <v>78.9</v>
      </c>
      <c r="E267" s="48"/>
      <c r="F267" s="48">
        <v>78.9</v>
      </c>
      <c r="G267" s="48"/>
      <c r="H267" s="48"/>
      <c r="I267" s="33">
        <v>100</v>
      </c>
      <c r="J267" s="33">
        <f t="shared" si="3"/>
        <v>7890</v>
      </c>
      <c r="K267" s="48"/>
      <c r="P267" s="49"/>
      <c r="Q267" s="52"/>
      <c r="R267" s="52"/>
      <c r="S267" s="52"/>
      <c r="T267" s="52"/>
      <c r="U267" s="52"/>
      <c r="V267" s="52"/>
      <c r="W267" s="52"/>
      <c r="X267" s="52"/>
    </row>
    <row r="268" ht="24" customHeight="1" spans="1:24">
      <c r="A268" s="47" t="s">
        <v>376</v>
      </c>
      <c r="B268" s="48" t="s">
        <v>400</v>
      </c>
      <c r="C268" s="48" t="s">
        <v>401</v>
      </c>
      <c r="D268" s="48">
        <v>117.1</v>
      </c>
      <c r="E268" s="48"/>
      <c r="F268" s="48">
        <v>117.1</v>
      </c>
      <c r="G268" s="48"/>
      <c r="H268" s="48"/>
      <c r="I268" s="33">
        <v>100</v>
      </c>
      <c r="J268" s="33">
        <f t="shared" si="3"/>
        <v>11710</v>
      </c>
      <c r="K268" s="48"/>
      <c r="P268" s="49"/>
      <c r="Q268" s="52"/>
      <c r="R268" s="52"/>
      <c r="S268" s="52"/>
      <c r="T268" s="52"/>
      <c r="U268" s="52"/>
      <c r="V268" s="52"/>
      <c r="W268" s="52"/>
      <c r="X268" s="52"/>
    </row>
    <row r="269" ht="24" customHeight="1" spans="1:24">
      <c r="A269" s="47" t="s">
        <v>376</v>
      </c>
      <c r="B269" s="48" t="s">
        <v>392</v>
      </c>
      <c r="C269" s="48" t="s">
        <v>402</v>
      </c>
      <c r="D269" s="48">
        <v>299.3</v>
      </c>
      <c r="E269" s="48"/>
      <c r="F269" s="48">
        <v>38.3</v>
      </c>
      <c r="G269" s="48">
        <v>261</v>
      </c>
      <c r="H269" s="48"/>
      <c r="I269" s="33">
        <v>100</v>
      </c>
      <c r="J269" s="33">
        <f t="shared" ref="J269:J332" si="4">D269*I269</f>
        <v>29930</v>
      </c>
      <c r="K269" s="48"/>
      <c r="P269" s="49"/>
      <c r="Q269" s="52"/>
      <c r="R269" s="52"/>
      <c r="S269" s="52"/>
      <c r="T269" s="52"/>
      <c r="U269" s="52"/>
      <c r="V269" s="52"/>
      <c r="W269" s="52"/>
      <c r="X269" s="52"/>
    </row>
    <row r="270" ht="24" customHeight="1" spans="1:24">
      <c r="A270" s="47" t="s">
        <v>376</v>
      </c>
      <c r="B270" s="48" t="s">
        <v>403</v>
      </c>
      <c r="C270" s="48" t="s">
        <v>404</v>
      </c>
      <c r="D270" s="48">
        <v>307.1</v>
      </c>
      <c r="E270" s="48"/>
      <c r="F270" s="48">
        <v>191.1</v>
      </c>
      <c r="G270" s="48">
        <v>116</v>
      </c>
      <c r="H270" s="48"/>
      <c r="I270" s="33">
        <v>100</v>
      </c>
      <c r="J270" s="33">
        <f t="shared" si="4"/>
        <v>30710</v>
      </c>
      <c r="K270" s="48" t="s">
        <v>405</v>
      </c>
      <c r="P270" s="49"/>
      <c r="Q270" s="52"/>
      <c r="R270" s="52"/>
      <c r="S270" s="52"/>
      <c r="T270" s="52"/>
      <c r="U270" s="52"/>
      <c r="V270" s="52"/>
      <c r="W270" s="52"/>
      <c r="X270" s="52"/>
    </row>
    <row r="271" ht="24" customHeight="1" spans="1:24">
      <c r="A271" s="47" t="s">
        <v>376</v>
      </c>
      <c r="B271" s="48" t="s">
        <v>381</v>
      </c>
      <c r="C271" s="48" t="s">
        <v>406</v>
      </c>
      <c r="D271" s="48">
        <v>101.6</v>
      </c>
      <c r="E271" s="48"/>
      <c r="F271" s="48">
        <v>101.6</v>
      </c>
      <c r="G271" s="48"/>
      <c r="H271" s="48"/>
      <c r="I271" s="33">
        <v>100</v>
      </c>
      <c r="J271" s="33">
        <f t="shared" si="4"/>
        <v>10160</v>
      </c>
      <c r="K271" s="48"/>
      <c r="P271" s="49"/>
      <c r="Q271" s="52"/>
      <c r="R271" s="52"/>
      <c r="S271" s="52"/>
      <c r="T271" s="52"/>
      <c r="U271" s="52"/>
      <c r="V271" s="52"/>
      <c r="W271" s="52"/>
      <c r="X271" s="52"/>
    </row>
    <row r="272" ht="24" customHeight="1" spans="1:24">
      <c r="A272" s="47" t="s">
        <v>376</v>
      </c>
      <c r="B272" s="48" t="s">
        <v>400</v>
      </c>
      <c r="C272" s="48" t="s">
        <v>407</v>
      </c>
      <c r="D272" s="48">
        <v>56.8</v>
      </c>
      <c r="E272" s="48"/>
      <c r="F272" s="48">
        <v>56.8</v>
      </c>
      <c r="G272" s="48"/>
      <c r="H272" s="48"/>
      <c r="I272" s="33">
        <v>100</v>
      </c>
      <c r="J272" s="33">
        <f t="shared" si="4"/>
        <v>5680</v>
      </c>
      <c r="K272" s="48"/>
      <c r="P272" s="49"/>
      <c r="Q272" s="52"/>
      <c r="R272" s="52"/>
      <c r="S272" s="52"/>
      <c r="T272" s="52"/>
      <c r="U272" s="52"/>
      <c r="V272" s="52"/>
      <c r="W272" s="52"/>
      <c r="X272" s="52"/>
    </row>
    <row r="273" ht="24" customHeight="1" spans="1:24">
      <c r="A273" s="47" t="s">
        <v>376</v>
      </c>
      <c r="B273" s="48" t="s">
        <v>400</v>
      </c>
      <c r="C273" s="48" t="s">
        <v>408</v>
      </c>
      <c r="D273" s="48">
        <v>100.6</v>
      </c>
      <c r="E273" s="48"/>
      <c r="F273" s="48">
        <v>100.6</v>
      </c>
      <c r="G273" s="48"/>
      <c r="H273" s="48"/>
      <c r="I273" s="33">
        <v>100</v>
      </c>
      <c r="J273" s="33">
        <f t="shared" si="4"/>
        <v>10060</v>
      </c>
      <c r="K273" s="48"/>
      <c r="P273" s="49"/>
      <c r="Q273" s="52"/>
      <c r="R273" s="52"/>
      <c r="S273" s="52"/>
      <c r="T273" s="52"/>
      <c r="U273" s="52"/>
      <c r="V273" s="52"/>
      <c r="W273" s="52"/>
      <c r="X273" s="52"/>
    </row>
    <row r="274" ht="24" customHeight="1" spans="1:24">
      <c r="A274" s="47" t="s">
        <v>376</v>
      </c>
      <c r="B274" s="48" t="s">
        <v>400</v>
      </c>
      <c r="C274" s="48" t="s">
        <v>409</v>
      </c>
      <c r="D274" s="48">
        <v>56.2</v>
      </c>
      <c r="E274" s="48"/>
      <c r="F274" s="48">
        <v>56.2</v>
      </c>
      <c r="G274" s="48"/>
      <c r="H274" s="48"/>
      <c r="I274" s="33">
        <v>100</v>
      </c>
      <c r="J274" s="33">
        <f t="shared" si="4"/>
        <v>5620</v>
      </c>
      <c r="K274" s="48"/>
      <c r="P274" s="49"/>
      <c r="Q274" s="52"/>
      <c r="R274" s="52"/>
      <c r="S274" s="52"/>
      <c r="T274" s="52"/>
      <c r="U274" s="52"/>
      <c r="V274" s="52"/>
      <c r="W274" s="52"/>
      <c r="X274" s="52"/>
    </row>
    <row r="275" ht="24" customHeight="1" spans="1:24">
      <c r="A275" s="47" t="s">
        <v>376</v>
      </c>
      <c r="B275" s="48" t="s">
        <v>398</v>
      </c>
      <c r="C275" s="48" t="s">
        <v>410</v>
      </c>
      <c r="D275" s="48">
        <v>147.7</v>
      </c>
      <c r="E275" s="48"/>
      <c r="F275" s="48">
        <v>147.7</v>
      </c>
      <c r="G275" s="48"/>
      <c r="H275" s="48"/>
      <c r="I275" s="33">
        <v>100</v>
      </c>
      <c r="J275" s="33">
        <f t="shared" si="4"/>
        <v>14770</v>
      </c>
      <c r="K275" s="48"/>
      <c r="P275" s="49"/>
      <c r="Q275" s="52"/>
      <c r="R275" s="52"/>
      <c r="S275" s="52"/>
      <c r="T275" s="52"/>
      <c r="U275" s="52"/>
      <c r="V275" s="52"/>
      <c r="W275" s="52"/>
      <c r="X275" s="52"/>
    </row>
    <row r="276" ht="24" customHeight="1" spans="1:24">
      <c r="A276" s="47" t="s">
        <v>376</v>
      </c>
      <c r="B276" s="48" t="s">
        <v>411</v>
      </c>
      <c r="C276" s="48" t="s">
        <v>412</v>
      </c>
      <c r="D276" s="48">
        <v>32.2</v>
      </c>
      <c r="E276" s="48"/>
      <c r="F276" s="48">
        <v>32.2</v>
      </c>
      <c r="G276" s="48"/>
      <c r="H276" s="48"/>
      <c r="I276" s="33">
        <v>100</v>
      </c>
      <c r="J276" s="33">
        <f t="shared" si="4"/>
        <v>3220</v>
      </c>
      <c r="K276" s="48"/>
      <c r="P276" s="49"/>
      <c r="Q276" s="52"/>
      <c r="R276" s="52"/>
      <c r="S276" s="52"/>
      <c r="T276" s="52"/>
      <c r="U276" s="52"/>
      <c r="V276" s="52"/>
      <c r="W276" s="52"/>
      <c r="X276" s="52"/>
    </row>
    <row r="277" ht="24" customHeight="1" spans="1:24">
      <c r="A277" s="47" t="s">
        <v>376</v>
      </c>
      <c r="B277" s="48" t="s">
        <v>377</v>
      </c>
      <c r="C277" s="48" t="s">
        <v>413</v>
      </c>
      <c r="D277" s="48">
        <v>77.5</v>
      </c>
      <c r="E277" s="48"/>
      <c r="F277" s="48">
        <v>77.5</v>
      </c>
      <c r="G277" s="48"/>
      <c r="H277" s="48"/>
      <c r="I277" s="33">
        <v>100</v>
      </c>
      <c r="J277" s="33">
        <f t="shared" si="4"/>
        <v>7750</v>
      </c>
      <c r="K277" s="48"/>
      <c r="P277" s="49"/>
      <c r="Q277" s="52"/>
      <c r="R277" s="52"/>
      <c r="S277" s="52"/>
      <c r="T277" s="52"/>
      <c r="U277" s="52"/>
      <c r="V277" s="52"/>
      <c r="W277" s="52"/>
      <c r="X277" s="52"/>
    </row>
    <row r="278" ht="24" customHeight="1" spans="1:24">
      <c r="A278" s="47" t="s">
        <v>376</v>
      </c>
      <c r="B278" s="48" t="s">
        <v>400</v>
      </c>
      <c r="C278" s="48" t="s">
        <v>414</v>
      </c>
      <c r="D278" s="48">
        <v>139.9</v>
      </c>
      <c r="E278" s="48"/>
      <c r="F278" s="48">
        <v>139.9</v>
      </c>
      <c r="G278" s="48"/>
      <c r="H278" s="48"/>
      <c r="I278" s="33">
        <v>100</v>
      </c>
      <c r="J278" s="33">
        <f t="shared" si="4"/>
        <v>13990</v>
      </c>
      <c r="K278" s="48"/>
      <c r="P278" s="49"/>
      <c r="Q278" s="52"/>
      <c r="R278" s="52"/>
      <c r="S278" s="52"/>
      <c r="T278" s="52"/>
      <c r="U278" s="52"/>
      <c r="V278" s="52"/>
      <c r="W278" s="52"/>
      <c r="X278" s="52"/>
    </row>
    <row r="279" ht="24" customHeight="1" spans="1:24">
      <c r="A279" s="47" t="s">
        <v>376</v>
      </c>
      <c r="B279" s="48" t="s">
        <v>400</v>
      </c>
      <c r="C279" s="48" t="s">
        <v>415</v>
      </c>
      <c r="D279" s="48">
        <v>209.7</v>
      </c>
      <c r="E279" s="48"/>
      <c r="F279" s="48">
        <v>209.7</v>
      </c>
      <c r="G279" s="48"/>
      <c r="H279" s="48"/>
      <c r="I279" s="33">
        <v>100</v>
      </c>
      <c r="J279" s="33">
        <f t="shared" si="4"/>
        <v>20970</v>
      </c>
      <c r="K279" s="48"/>
      <c r="P279" s="49"/>
      <c r="Q279" s="52"/>
      <c r="R279" s="52"/>
      <c r="S279" s="52"/>
      <c r="T279" s="52"/>
      <c r="U279" s="52"/>
      <c r="V279" s="52"/>
      <c r="W279" s="52"/>
      <c r="X279" s="52"/>
    </row>
    <row r="280" ht="24" customHeight="1" spans="1:24">
      <c r="A280" s="28" t="s">
        <v>416</v>
      </c>
      <c r="B280" s="48" t="s">
        <v>417</v>
      </c>
      <c r="C280" s="48" t="s">
        <v>418</v>
      </c>
      <c r="D280" s="48">
        <v>281</v>
      </c>
      <c r="E280" s="48"/>
      <c r="F280" s="48">
        <v>281</v>
      </c>
      <c r="G280" s="24"/>
      <c r="H280" s="24"/>
      <c r="I280" s="33">
        <v>100</v>
      </c>
      <c r="J280" s="33">
        <f t="shared" si="4"/>
        <v>28100</v>
      </c>
      <c r="K280" s="24"/>
      <c r="P280" s="49"/>
      <c r="Q280" s="52"/>
      <c r="R280" s="52"/>
      <c r="S280" s="52"/>
      <c r="T280" s="52"/>
      <c r="U280" s="52"/>
      <c r="V280" s="52"/>
      <c r="W280" s="52"/>
      <c r="X280" s="52"/>
    </row>
    <row r="281" ht="24" customHeight="1" spans="1:24">
      <c r="A281" s="28" t="s">
        <v>416</v>
      </c>
      <c r="B281" s="48" t="s">
        <v>419</v>
      </c>
      <c r="C281" s="48" t="s">
        <v>420</v>
      </c>
      <c r="D281" s="48">
        <v>31.7</v>
      </c>
      <c r="E281" s="48">
        <v>31.7</v>
      </c>
      <c r="F281" s="48"/>
      <c r="G281" s="24"/>
      <c r="H281" s="24"/>
      <c r="I281" s="33">
        <v>100</v>
      </c>
      <c r="J281" s="33">
        <f t="shared" si="4"/>
        <v>3170</v>
      </c>
      <c r="K281" s="24"/>
      <c r="P281" s="49"/>
      <c r="Q281" s="52"/>
      <c r="R281" s="52"/>
      <c r="S281" s="52"/>
      <c r="T281" s="52"/>
      <c r="U281" s="52"/>
      <c r="V281" s="52"/>
      <c r="W281" s="52"/>
      <c r="X281" s="52"/>
    </row>
    <row r="282" ht="24" customHeight="1" spans="1:24">
      <c r="A282" s="28" t="s">
        <v>416</v>
      </c>
      <c r="B282" s="48" t="s">
        <v>419</v>
      </c>
      <c r="C282" s="48" t="s">
        <v>421</v>
      </c>
      <c r="D282" s="48">
        <v>31.6</v>
      </c>
      <c r="E282" s="48">
        <v>31.6</v>
      </c>
      <c r="F282" s="48"/>
      <c r="G282" s="24"/>
      <c r="H282" s="24"/>
      <c r="I282" s="33">
        <v>100</v>
      </c>
      <c r="J282" s="33">
        <f t="shared" si="4"/>
        <v>3160</v>
      </c>
      <c r="K282" s="24"/>
      <c r="P282" s="49"/>
      <c r="Q282" s="52"/>
      <c r="R282" s="52"/>
      <c r="S282" s="52"/>
      <c r="T282" s="52"/>
      <c r="U282" s="52"/>
      <c r="V282" s="52"/>
      <c r="W282" s="52"/>
      <c r="X282" s="52"/>
    </row>
    <row r="283" ht="24" customHeight="1" spans="1:24">
      <c r="A283" s="28" t="s">
        <v>416</v>
      </c>
      <c r="B283" s="48" t="s">
        <v>419</v>
      </c>
      <c r="C283" s="48" t="s">
        <v>422</v>
      </c>
      <c r="D283" s="48">
        <v>37.4</v>
      </c>
      <c r="E283" s="48">
        <v>37.4</v>
      </c>
      <c r="F283" s="48"/>
      <c r="G283" s="24"/>
      <c r="H283" s="24"/>
      <c r="I283" s="33">
        <v>100</v>
      </c>
      <c r="J283" s="33">
        <f t="shared" si="4"/>
        <v>3740</v>
      </c>
      <c r="K283" s="24"/>
      <c r="P283" s="49"/>
      <c r="Q283" s="52"/>
      <c r="R283" s="52"/>
      <c r="S283" s="52"/>
      <c r="T283" s="52"/>
      <c r="U283" s="52"/>
      <c r="V283" s="52"/>
      <c r="W283" s="52"/>
      <c r="X283" s="52"/>
    </row>
    <row r="284" ht="24" customHeight="1" spans="1:24">
      <c r="A284" s="28" t="s">
        <v>416</v>
      </c>
      <c r="B284" s="48" t="s">
        <v>419</v>
      </c>
      <c r="C284" s="48" t="s">
        <v>423</v>
      </c>
      <c r="D284" s="48">
        <v>118.5</v>
      </c>
      <c r="E284" s="48">
        <v>78.5</v>
      </c>
      <c r="F284" s="48">
        <v>40</v>
      </c>
      <c r="G284" s="24"/>
      <c r="H284" s="24"/>
      <c r="I284" s="33">
        <v>100</v>
      </c>
      <c r="J284" s="33">
        <f t="shared" si="4"/>
        <v>11850</v>
      </c>
      <c r="K284" s="24"/>
      <c r="P284" s="49"/>
      <c r="Q284" s="52"/>
      <c r="R284" s="52"/>
      <c r="S284" s="52"/>
      <c r="T284" s="52"/>
      <c r="U284" s="52"/>
      <c r="V284" s="52"/>
      <c r="W284" s="52"/>
      <c r="X284" s="52"/>
    </row>
    <row r="285" ht="24" customHeight="1" spans="1:24">
      <c r="A285" s="28" t="s">
        <v>416</v>
      </c>
      <c r="B285" s="48" t="s">
        <v>424</v>
      </c>
      <c r="C285" s="48" t="s">
        <v>155</v>
      </c>
      <c r="D285" s="48">
        <v>80</v>
      </c>
      <c r="E285" s="48"/>
      <c r="F285" s="48">
        <v>80</v>
      </c>
      <c r="G285" s="24"/>
      <c r="H285" s="24"/>
      <c r="I285" s="33">
        <v>100</v>
      </c>
      <c r="J285" s="33">
        <f t="shared" si="4"/>
        <v>8000</v>
      </c>
      <c r="K285" s="24"/>
      <c r="P285" s="49"/>
      <c r="Q285" s="52"/>
      <c r="R285" s="52"/>
      <c r="S285" s="52"/>
      <c r="T285" s="52"/>
      <c r="U285" s="52"/>
      <c r="V285" s="52"/>
      <c r="W285" s="52"/>
      <c r="X285" s="52"/>
    </row>
    <row r="286" ht="24" customHeight="1" spans="1:24">
      <c r="A286" s="28" t="s">
        <v>416</v>
      </c>
      <c r="B286" s="48" t="s">
        <v>425</v>
      </c>
      <c r="C286" s="48" t="s">
        <v>426</v>
      </c>
      <c r="D286" s="48">
        <v>178</v>
      </c>
      <c r="E286" s="48">
        <v>110</v>
      </c>
      <c r="F286" s="48">
        <v>68</v>
      </c>
      <c r="G286" s="24"/>
      <c r="H286" s="24"/>
      <c r="I286" s="33">
        <v>100</v>
      </c>
      <c r="J286" s="33">
        <f t="shared" si="4"/>
        <v>17800</v>
      </c>
      <c r="K286" s="24"/>
      <c r="P286" s="49"/>
      <c r="Q286" s="52"/>
      <c r="R286" s="52"/>
      <c r="S286" s="52"/>
      <c r="T286" s="52"/>
      <c r="U286" s="52"/>
      <c r="V286" s="52"/>
      <c r="W286" s="52"/>
      <c r="X286" s="52"/>
    </row>
    <row r="287" ht="24" customHeight="1" spans="1:24">
      <c r="A287" s="28" t="s">
        <v>416</v>
      </c>
      <c r="B287" s="48" t="s">
        <v>425</v>
      </c>
      <c r="C287" s="48" t="s">
        <v>427</v>
      </c>
      <c r="D287" s="48">
        <v>194</v>
      </c>
      <c r="E287" s="48">
        <v>15</v>
      </c>
      <c r="F287" s="48">
        <v>179</v>
      </c>
      <c r="G287" s="24"/>
      <c r="H287" s="24"/>
      <c r="I287" s="33">
        <v>100</v>
      </c>
      <c r="J287" s="33">
        <f t="shared" si="4"/>
        <v>19400</v>
      </c>
      <c r="K287" s="24"/>
      <c r="P287" s="49"/>
      <c r="Q287" s="52"/>
      <c r="R287" s="52"/>
      <c r="S287" s="52"/>
      <c r="T287" s="52"/>
      <c r="U287" s="52"/>
      <c r="V287" s="52"/>
      <c r="W287" s="52"/>
      <c r="X287" s="52"/>
    </row>
    <row r="288" ht="24" customHeight="1" spans="1:24">
      <c r="A288" s="28" t="s">
        <v>416</v>
      </c>
      <c r="B288" s="48" t="s">
        <v>425</v>
      </c>
      <c r="C288" s="48" t="s">
        <v>428</v>
      </c>
      <c r="D288" s="48">
        <v>37.6</v>
      </c>
      <c r="E288" s="48">
        <v>37.6</v>
      </c>
      <c r="F288" s="48"/>
      <c r="G288" s="24"/>
      <c r="H288" s="24"/>
      <c r="I288" s="33">
        <v>100</v>
      </c>
      <c r="J288" s="33">
        <f t="shared" si="4"/>
        <v>3760</v>
      </c>
      <c r="K288" s="24"/>
      <c r="P288" s="49"/>
      <c r="Q288" s="52"/>
      <c r="R288" s="52"/>
      <c r="S288" s="52"/>
      <c r="T288" s="52"/>
      <c r="U288" s="52"/>
      <c r="V288" s="52"/>
      <c r="W288" s="52"/>
      <c r="X288" s="52"/>
    </row>
    <row r="289" ht="24" customHeight="1" spans="1:24">
      <c r="A289" s="28" t="s">
        <v>416</v>
      </c>
      <c r="B289" s="48" t="s">
        <v>429</v>
      </c>
      <c r="C289" s="48" t="s">
        <v>430</v>
      </c>
      <c r="D289" s="48">
        <v>75</v>
      </c>
      <c r="E289" s="48">
        <v>75</v>
      </c>
      <c r="F289" s="48"/>
      <c r="G289" s="24"/>
      <c r="H289" s="24"/>
      <c r="I289" s="33">
        <v>100</v>
      </c>
      <c r="J289" s="33">
        <f t="shared" si="4"/>
        <v>7500</v>
      </c>
      <c r="K289" s="24"/>
      <c r="P289" s="49"/>
      <c r="Q289" s="52"/>
      <c r="R289" s="52"/>
      <c r="S289" s="52"/>
      <c r="T289" s="52"/>
      <c r="U289" s="52"/>
      <c r="V289" s="52"/>
      <c r="W289" s="52"/>
      <c r="X289" s="52"/>
    </row>
    <row r="290" ht="24" customHeight="1" spans="1:24">
      <c r="A290" s="28" t="s">
        <v>416</v>
      </c>
      <c r="B290" s="48" t="s">
        <v>429</v>
      </c>
      <c r="C290" s="48" t="s">
        <v>431</v>
      </c>
      <c r="D290" s="48">
        <v>130.6</v>
      </c>
      <c r="E290" s="48">
        <v>130.6</v>
      </c>
      <c r="F290" s="48"/>
      <c r="G290" s="24"/>
      <c r="H290" s="24"/>
      <c r="I290" s="33">
        <v>100</v>
      </c>
      <c r="J290" s="33">
        <f t="shared" si="4"/>
        <v>13060</v>
      </c>
      <c r="K290" s="24"/>
      <c r="P290" s="49"/>
      <c r="Q290" s="52"/>
      <c r="R290" s="52"/>
      <c r="S290" s="52"/>
      <c r="T290" s="52"/>
      <c r="U290" s="52"/>
      <c r="V290" s="52"/>
      <c r="W290" s="52"/>
      <c r="X290" s="52"/>
    </row>
    <row r="291" ht="24" customHeight="1" spans="1:24">
      <c r="A291" s="28" t="s">
        <v>416</v>
      </c>
      <c r="B291" s="48" t="s">
        <v>432</v>
      </c>
      <c r="C291" s="48" t="s">
        <v>433</v>
      </c>
      <c r="D291" s="48">
        <v>451</v>
      </c>
      <c r="E291" s="48">
        <v>110</v>
      </c>
      <c r="F291" s="48">
        <v>341</v>
      </c>
      <c r="G291" s="24"/>
      <c r="H291" s="24"/>
      <c r="I291" s="33">
        <v>100</v>
      </c>
      <c r="J291" s="33">
        <f t="shared" si="4"/>
        <v>45100</v>
      </c>
      <c r="K291" s="24"/>
      <c r="P291" s="49"/>
      <c r="Q291" s="52"/>
      <c r="R291" s="52"/>
      <c r="S291" s="52"/>
      <c r="T291" s="52"/>
      <c r="U291" s="52"/>
      <c r="V291" s="52"/>
      <c r="W291" s="52"/>
      <c r="X291" s="52"/>
    </row>
    <row r="292" ht="24" customHeight="1" spans="1:24">
      <c r="A292" s="28" t="s">
        <v>416</v>
      </c>
      <c r="B292" s="48" t="s">
        <v>434</v>
      </c>
      <c r="C292" s="48" t="s">
        <v>435</v>
      </c>
      <c r="D292" s="48">
        <v>113.2</v>
      </c>
      <c r="E292" s="48">
        <v>113.2</v>
      </c>
      <c r="F292" s="48"/>
      <c r="G292" s="24"/>
      <c r="H292" s="24"/>
      <c r="I292" s="33">
        <v>100</v>
      </c>
      <c r="J292" s="33">
        <f t="shared" si="4"/>
        <v>11320</v>
      </c>
      <c r="K292" s="24"/>
      <c r="P292" s="49"/>
      <c r="Q292" s="52"/>
      <c r="R292" s="52"/>
      <c r="S292" s="52"/>
      <c r="T292" s="52"/>
      <c r="U292" s="52"/>
      <c r="V292" s="52"/>
      <c r="W292" s="52"/>
      <c r="X292" s="52"/>
    </row>
    <row r="293" ht="24" customHeight="1" spans="1:24">
      <c r="A293" s="28" t="s">
        <v>416</v>
      </c>
      <c r="B293" s="48" t="s">
        <v>436</v>
      </c>
      <c r="C293" s="48" t="s">
        <v>431</v>
      </c>
      <c r="D293" s="48">
        <v>177.3</v>
      </c>
      <c r="E293" s="48"/>
      <c r="F293" s="48">
        <v>177.3</v>
      </c>
      <c r="G293" s="24"/>
      <c r="H293" s="24"/>
      <c r="I293" s="33">
        <v>100</v>
      </c>
      <c r="J293" s="33">
        <f t="shared" si="4"/>
        <v>17730</v>
      </c>
      <c r="K293" s="24"/>
      <c r="P293" s="49"/>
      <c r="Q293" s="52"/>
      <c r="R293" s="52"/>
      <c r="S293" s="52"/>
      <c r="T293" s="52"/>
      <c r="U293" s="52"/>
      <c r="V293" s="52"/>
      <c r="W293" s="52"/>
      <c r="X293" s="52"/>
    </row>
    <row r="294" ht="24" customHeight="1" spans="1:24">
      <c r="A294" s="28" t="s">
        <v>416</v>
      </c>
      <c r="B294" s="48" t="s">
        <v>437</v>
      </c>
      <c r="C294" s="48" t="s">
        <v>438</v>
      </c>
      <c r="D294" s="48">
        <v>233.1</v>
      </c>
      <c r="E294" s="48">
        <v>233.1</v>
      </c>
      <c r="F294" s="48"/>
      <c r="G294" s="24"/>
      <c r="H294" s="24"/>
      <c r="I294" s="33">
        <v>100</v>
      </c>
      <c r="J294" s="33">
        <f t="shared" si="4"/>
        <v>23310</v>
      </c>
      <c r="K294" s="24"/>
      <c r="P294" s="49"/>
      <c r="Q294" s="52"/>
      <c r="R294" s="52"/>
      <c r="S294" s="52"/>
      <c r="T294" s="52"/>
      <c r="U294" s="52"/>
      <c r="V294" s="52"/>
      <c r="W294" s="52"/>
      <c r="X294" s="52"/>
    </row>
    <row r="295" ht="24" customHeight="1" spans="1:24">
      <c r="A295" s="28" t="s">
        <v>416</v>
      </c>
      <c r="B295" s="48" t="s">
        <v>439</v>
      </c>
      <c r="C295" s="48" t="s">
        <v>155</v>
      </c>
      <c r="D295" s="48">
        <v>191</v>
      </c>
      <c r="E295" s="48"/>
      <c r="F295" s="48">
        <v>191</v>
      </c>
      <c r="G295" s="24"/>
      <c r="H295" s="24"/>
      <c r="I295" s="33">
        <v>100</v>
      </c>
      <c r="J295" s="33">
        <f t="shared" si="4"/>
        <v>19100</v>
      </c>
      <c r="K295" s="24"/>
      <c r="P295" s="49"/>
      <c r="Q295" s="52"/>
      <c r="R295" s="52"/>
      <c r="S295" s="52"/>
      <c r="T295" s="52"/>
      <c r="U295" s="52"/>
      <c r="V295" s="52"/>
      <c r="W295" s="52"/>
      <c r="X295" s="52"/>
    </row>
    <row r="296" ht="24" customHeight="1" spans="1:24">
      <c r="A296" s="47" t="s">
        <v>440</v>
      </c>
      <c r="B296" s="48" t="s">
        <v>441</v>
      </c>
      <c r="C296" s="48" t="s">
        <v>442</v>
      </c>
      <c r="D296" s="48">
        <v>654.7</v>
      </c>
      <c r="E296" s="48">
        <v>0</v>
      </c>
      <c r="F296" s="48">
        <v>44.4</v>
      </c>
      <c r="G296" s="48">
        <v>610.3</v>
      </c>
      <c r="H296" s="48">
        <v>0</v>
      </c>
      <c r="I296" s="33">
        <v>100</v>
      </c>
      <c r="J296" s="33">
        <f t="shared" si="4"/>
        <v>65470</v>
      </c>
      <c r="K296" s="48"/>
      <c r="L296" s="55"/>
      <c r="M296" s="55"/>
      <c r="N296" s="55"/>
      <c r="O296" s="55"/>
      <c r="P296" s="56"/>
      <c r="Q296" s="52"/>
      <c r="R296" s="52"/>
      <c r="S296" s="52"/>
      <c r="T296" s="52"/>
      <c r="U296" s="52"/>
      <c r="V296" s="52"/>
      <c r="W296" s="52"/>
      <c r="X296" s="52"/>
    </row>
    <row r="297" ht="24" customHeight="1" spans="1:24">
      <c r="A297" s="47" t="s">
        <v>440</v>
      </c>
      <c r="B297" s="48" t="s">
        <v>441</v>
      </c>
      <c r="C297" s="48" t="s">
        <v>443</v>
      </c>
      <c r="D297" s="48">
        <v>152</v>
      </c>
      <c r="E297" s="48">
        <v>0</v>
      </c>
      <c r="F297" s="48">
        <v>20</v>
      </c>
      <c r="G297" s="48">
        <v>132</v>
      </c>
      <c r="H297" s="48">
        <v>0</v>
      </c>
      <c r="I297" s="33">
        <v>100</v>
      </c>
      <c r="J297" s="33">
        <f t="shared" si="4"/>
        <v>15200</v>
      </c>
      <c r="K297" s="48"/>
      <c r="L297" s="55"/>
      <c r="M297" s="55"/>
      <c r="N297" s="55"/>
      <c r="O297" s="55"/>
      <c r="P297" s="56"/>
      <c r="Q297" s="52"/>
      <c r="R297" s="52"/>
      <c r="S297" s="52"/>
      <c r="T297" s="52"/>
      <c r="U297" s="52"/>
      <c r="V297" s="52"/>
      <c r="W297" s="52"/>
      <c r="X297" s="52"/>
    </row>
    <row r="298" ht="24" customHeight="1" spans="1:24">
      <c r="A298" s="47" t="s">
        <v>444</v>
      </c>
      <c r="B298" s="48" t="s">
        <v>445</v>
      </c>
      <c r="C298" s="48" t="s">
        <v>446</v>
      </c>
      <c r="D298" s="48">
        <v>78.6</v>
      </c>
      <c r="E298" s="48"/>
      <c r="F298" s="48">
        <v>78.6</v>
      </c>
      <c r="G298" s="48"/>
      <c r="H298" s="48"/>
      <c r="I298" s="33">
        <v>100</v>
      </c>
      <c r="J298" s="33">
        <f t="shared" si="4"/>
        <v>7860</v>
      </c>
      <c r="K298" s="48"/>
      <c r="P298" s="49"/>
      <c r="Q298" s="52"/>
      <c r="R298" s="52"/>
      <c r="S298" s="52"/>
      <c r="T298" s="52"/>
      <c r="U298" s="52"/>
      <c r="V298" s="52"/>
      <c r="W298" s="52"/>
      <c r="X298" s="52"/>
    </row>
    <row r="299" ht="24" customHeight="1" spans="1:24">
      <c r="A299" s="47" t="s">
        <v>444</v>
      </c>
      <c r="B299" s="48" t="s">
        <v>445</v>
      </c>
      <c r="C299" s="48" t="s">
        <v>447</v>
      </c>
      <c r="D299" s="48">
        <v>101.6</v>
      </c>
      <c r="E299" s="48"/>
      <c r="F299" s="48">
        <v>101.6</v>
      </c>
      <c r="G299" s="48"/>
      <c r="H299" s="48"/>
      <c r="I299" s="33">
        <v>100</v>
      </c>
      <c r="J299" s="33">
        <f t="shared" si="4"/>
        <v>10160</v>
      </c>
      <c r="K299" s="48"/>
      <c r="P299" s="49"/>
      <c r="Q299" s="52"/>
      <c r="R299" s="52"/>
      <c r="S299" s="52"/>
      <c r="T299" s="52"/>
      <c r="U299" s="52"/>
      <c r="V299" s="52"/>
      <c r="W299" s="52"/>
      <c r="X299" s="52"/>
    </row>
    <row r="300" ht="24" customHeight="1" spans="1:24">
      <c r="A300" s="47" t="s">
        <v>444</v>
      </c>
      <c r="B300" s="48" t="s">
        <v>445</v>
      </c>
      <c r="C300" s="48" t="s">
        <v>448</v>
      </c>
      <c r="D300" s="48">
        <v>92.56</v>
      </c>
      <c r="E300" s="48"/>
      <c r="F300" s="48">
        <v>92.56</v>
      </c>
      <c r="G300" s="48"/>
      <c r="H300" s="48"/>
      <c r="I300" s="33">
        <v>100</v>
      </c>
      <c r="J300" s="33">
        <f t="shared" si="4"/>
        <v>9256</v>
      </c>
      <c r="K300" s="48"/>
      <c r="P300" s="49"/>
      <c r="Q300" s="52"/>
      <c r="R300" s="52"/>
      <c r="S300" s="52"/>
      <c r="T300" s="52"/>
      <c r="U300" s="52"/>
      <c r="V300" s="52"/>
      <c r="W300" s="52"/>
      <c r="X300" s="52"/>
    </row>
    <row r="301" ht="24" customHeight="1" spans="1:24">
      <c r="A301" s="47" t="s">
        <v>444</v>
      </c>
      <c r="B301" s="48" t="s">
        <v>445</v>
      </c>
      <c r="C301" s="48" t="s">
        <v>449</v>
      </c>
      <c r="D301" s="48">
        <v>33</v>
      </c>
      <c r="E301" s="48"/>
      <c r="F301" s="48">
        <v>33</v>
      </c>
      <c r="G301" s="48"/>
      <c r="H301" s="48"/>
      <c r="I301" s="33">
        <v>100</v>
      </c>
      <c r="J301" s="33">
        <f t="shared" si="4"/>
        <v>3300</v>
      </c>
      <c r="K301" s="48"/>
      <c r="P301" s="49"/>
      <c r="Q301" s="52"/>
      <c r="R301" s="52"/>
      <c r="S301" s="52"/>
      <c r="T301" s="52"/>
      <c r="U301" s="52"/>
      <c r="V301" s="52"/>
      <c r="W301" s="52"/>
      <c r="X301" s="52"/>
    </row>
    <row r="302" ht="24" customHeight="1" spans="1:24">
      <c r="A302" s="47" t="s">
        <v>444</v>
      </c>
      <c r="B302" s="48" t="s">
        <v>445</v>
      </c>
      <c r="C302" s="48" t="s">
        <v>450</v>
      </c>
      <c r="D302" s="48">
        <v>30.4</v>
      </c>
      <c r="E302" s="48"/>
      <c r="F302" s="48">
        <v>30.4</v>
      </c>
      <c r="G302" s="48"/>
      <c r="H302" s="48"/>
      <c r="I302" s="33">
        <v>100</v>
      </c>
      <c r="J302" s="33">
        <f t="shared" si="4"/>
        <v>3040</v>
      </c>
      <c r="K302" s="48"/>
      <c r="P302" s="49"/>
      <c r="Q302" s="52"/>
      <c r="R302" s="52"/>
      <c r="S302" s="52"/>
      <c r="T302" s="52"/>
      <c r="U302" s="52"/>
      <c r="V302" s="52"/>
      <c r="W302" s="52"/>
      <c r="X302" s="52"/>
    </row>
    <row r="303" ht="24" customHeight="1" spans="1:24">
      <c r="A303" s="47" t="s">
        <v>444</v>
      </c>
      <c r="B303" s="48" t="s">
        <v>451</v>
      </c>
      <c r="C303" s="48" t="s">
        <v>452</v>
      </c>
      <c r="D303" s="48">
        <v>894.2</v>
      </c>
      <c r="E303" s="48"/>
      <c r="F303" s="48"/>
      <c r="G303" s="48"/>
      <c r="H303" s="48">
        <v>894.2</v>
      </c>
      <c r="I303" s="33">
        <v>100</v>
      </c>
      <c r="J303" s="33">
        <f t="shared" si="4"/>
        <v>89420</v>
      </c>
      <c r="K303" s="48"/>
      <c r="P303" s="49"/>
      <c r="Q303" s="52"/>
      <c r="R303" s="52"/>
      <c r="S303" s="52"/>
      <c r="T303" s="52"/>
      <c r="U303" s="52"/>
      <c r="V303" s="52"/>
      <c r="W303" s="52"/>
      <c r="X303" s="52"/>
    </row>
    <row r="304" ht="24" customHeight="1" spans="1:24">
      <c r="A304" s="47" t="s">
        <v>444</v>
      </c>
      <c r="B304" s="48" t="s">
        <v>451</v>
      </c>
      <c r="C304" s="48" t="s">
        <v>453</v>
      </c>
      <c r="D304" s="48">
        <v>66</v>
      </c>
      <c r="E304" s="48"/>
      <c r="F304" s="48">
        <v>66</v>
      </c>
      <c r="G304" s="48"/>
      <c r="H304" s="48"/>
      <c r="I304" s="33">
        <v>100</v>
      </c>
      <c r="J304" s="33">
        <f t="shared" si="4"/>
        <v>6600</v>
      </c>
      <c r="K304" s="48"/>
      <c r="P304" s="49"/>
      <c r="Q304" s="52"/>
      <c r="R304" s="52"/>
      <c r="S304" s="52"/>
      <c r="T304" s="52"/>
      <c r="U304" s="52"/>
      <c r="V304" s="52"/>
      <c r="W304" s="52"/>
      <c r="X304" s="52"/>
    </row>
    <row r="305" ht="24" customHeight="1" spans="1:24">
      <c r="A305" s="47" t="s">
        <v>444</v>
      </c>
      <c r="B305" s="48" t="s">
        <v>451</v>
      </c>
      <c r="C305" s="48" t="s">
        <v>454</v>
      </c>
      <c r="D305" s="48">
        <v>88.47</v>
      </c>
      <c r="E305" s="48"/>
      <c r="F305" s="48">
        <v>88.47</v>
      </c>
      <c r="G305" s="48"/>
      <c r="H305" s="48"/>
      <c r="I305" s="33">
        <v>100</v>
      </c>
      <c r="J305" s="33">
        <f t="shared" si="4"/>
        <v>8847</v>
      </c>
      <c r="K305" s="48"/>
      <c r="P305" s="49"/>
      <c r="Q305" s="52"/>
      <c r="R305" s="52"/>
      <c r="S305" s="52"/>
      <c r="T305" s="52"/>
      <c r="U305" s="52"/>
      <c r="V305" s="52"/>
      <c r="W305" s="52"/>
      <c r="X305" s="52"/>
    </row>
    <row r="306" ht="24" customHeight="1" spans="1:24">
      <c r="A306" s="47" t="s">
        <v>444</v>
      </c>
      <c r="B306" s="48" t="s">
        <v>451</v>
      </c>
      <c r="C306" s="48" t="s">
        <v>455</v>
      </c>
      <c r="D306" s="48">
        <v>73</v>
      </c>
      <c r="E306" s="48"/>
      <c r="F306" s="48"/>
      <c r="G306" s="48"/>
      <c r="H306" s="48">
        <v>73</v>
      </c>
      <c r="I306" s="33">
        <v>100</v>
      </c>
      <c r="J306" s="33">
        <f t="shared" si="4"/>
        <v>7300</v>
      </c>
      <c r="K306" s="48"/>
      <c r="P306" s="49"/>
      <c r="Q306" s="52"/>
      <c r="R306" s="52"/>
      <c r="S306" s="52"/>
      <c r="T306" s="52"/>
      <c r="U306" s="52"/>
      <c r="V306" s="52"/>
      <c r="W306" s="52"/>
      <c r="X306" s="52"/>
    </row>
    <row r="307" ht="24" customHeight="1" spans="1:24">
      <c r="A307" s="47" t="s">
        <v>444</v>
      </c>
      <c r="B307" s="48" t="s">
        <v>451</v>
      </c>
      <c r="C307" s="48" t="s">
        <v>456</v>
      </c>
      <c r="D307" s="48">
        <v>191.3</v>
      </c>
      <c r="E307" s="48"/>
      <c r="F307" s="48">
        <v>191.3</v>
      </c>
      <c r="G307" s="48"/>
      <c r="H307" s="48"/>
      <c r="I307" s="33">
        <v>100</v>
      </c>
      <c r="J307" s="33">
        <f t="shared" si="4"/>
        <v>19130</v>
      </c>
      <c r="K307" s="48"/>
      <c r="P307" s="49"/>
      <c r="Q307" s="52"/>
      <c r="R307" s="52"/>
      <c r="S307" s="52"/>
      <c r="T307" s="52"/>
      <c r="U307" s="52"/>
      <c r="V307" s="52"/>
      <c r="W307" s="52"/>
      <c r="X307" s="52"/>
    </row>
    <row r="308" ht="24" customHeight="1" spans="1:24">
      <c r="A308" s="47" t="s">
        <v>444</v>
      </c>
      <c r="B308" s="48" t="s">
        <v>451</v>
      </c>
      <c r="C308" s="48" t="s">
        <v>448</v>
      </c>
      <c r="D308" s="48">
        <v>111.3</v>
      </c>
      <c r="E308" s="48"/>
      <c r="F308" s="48">
        <v>111.3</v>
      </c>
      <c r="G308" s="48"/>
      <c r="H308" s="48"/>
      <c r="I308" s="33">
        <v>100</v>
      </c>
      <c r="J308" s="33">
        <f t="shared" si="4"/>
        <v>11130</v>
      </c>
      <c r="K308" s="48"/>
      <c r="P308" s="49"/>
      <c r="Q308" s="52"/>
      <c r="R308" s="52"/>
      <c r="S308" s="52"/>
      <c r="T308" s="52"/>
      <c r="U308" s="52"/>
      <c r="V308" s="52"/>
      <c r="W308" s="52"/>
      <c r="X308" s="52"/>
    </row>
    <row r="309" ht="24" customHeight="1" spans="1:24">
      <c r="A309" s="47" t="s">
        <v>444</v>
      </c>
      <c r="B309" s="48" t="s">
        <v>451</v>
      </c>
      <c r="C309" s="48" t="s">
        <v>457</v>
      </c>
      <c r="D309" s="48">
        <v>38.08</v>
      </c>
      <c r="E309" s="48"/>
      <c r="F309" s="48">
        <v>38.08</v>
      </c>
      <c r="G309" s="48"/>
      <c r="H309" s="48"/>
      <c r="I309" s="33">
        <v>100</v>
      </c>
      <c r="J309" s="33">
        <f t="shared" si="4"/>
        <v>3808</v>
      </c>
      <c r="K309" s="48"/>
      <c r="P309" s="49"/>
      <c r="Q309" s="52"/>
      <c r="R309" s="52"/>
      <c r="S309" s="52"/>
      <c r="T309" s="52"/>
      <c r="U309" s="52"/>
      <c r="V309" s="52"/>
      <c r="W309" s="52"/>
      <c r="X309" s="52"/>
    </row>
    <row r="310" ht="24" customHeight="1" spans="1:24">
      <c r="A310" s="47" t="s">
        <v>444</v>
      </c>
      <c r="B310" s="48" t="s">
        <v>451</v>
      </c>
      <c r="C310" s="48" t="s">
        <v>458</v>
      </c>
      <c r="D310" s="48">
        <v>66.37</v>
      </c>
      <c r="E310" s="48"/>
      <c r="F310" s="48">
        <v>66.37</v>
      </c>
      <c r="G310" s="48"/>
      <c r="H310" s="48"/>
      <c r="I310" s="33">
        <v>100</v>
      </c>
      <c r="J310" s="33">
        <f t="shared" si="4"/>
        <v>6637</v>
      </c>
      <c r="K310" s="48"/>
      <c r="P310" s="49"/>
      <c r="Q310" s="52"/>
      <c r="R310" s="52"/>
      <c r="S310" s="52"/>
      <c r="T310" s="52"/>
      <c r="U310" s="52"/>
      <c r="V310" s="52"/>
      <c r="W310" s="52"/>
      <c r="X310" s="52"/>
    </row>
    <row r="311" ht="24" customHeight="1" spans="1:24">
      <c r="A311" s="47" t="s">
        <v>444</v>
      </c>
      <c r="B311" s="48" t="s">
        <v>459</v>
      </c>
      <c r="C311" s="48" t="s">
        <v>460</v>
      </c>
      <c r="D311" s="48">
        <v>73</v>
      </c>
      <c r="E311" s="48"/>
      <c r="F311" s="48">
        <v>73</v>
      </c>
      <c r="G311" s="48"/>
      <c r="H311" s="48"/>
      <c r="I311" s="33">
        <v>100</v>
      </c>
      <c r="J311" s="33">
        <f t="shared" si="4"/>
        <v>7300</v>
      </c>
      <c r="K311" s="48"/>
      <c r="P311" s="49"/>
      <c r="Q311" s="52"/>
      <c r="R311" s="52"/>
      <c r="S311" s="52"/>
      <c r="T311" s="52"/>
      <c r="U311" s="52"/>
      <c r="V311" s="52"/>
      <c r="W311" s="52"/>
      <c r="X311" s="52"/>
    </row>
    <row r="312" ht="24" customHeight="1" spans="1:24">
      <c r="A312" s="47" t="s">
        <v>444</v>
      </c>
      <c r="B312" s="48" t="s">
        <v>459</v>
      </c>
      <c r="C312" s="48" t="s">
        <v>461</v>
      </c>
      <c r="D312" s="48">
        <v>58</v>
      </c>
      <c r="E312" s="48"/>
      <c r="F312" s="48">
        <v>58</v>
      </c>
      <c r="G312" s="48"/>
      <c r="H312" s="48"/>
      <c r="I312" s="33">
        <v>100</v>
      </c>
      <c r="J312" s="33">
        <f t="shared" si="4"/>
        <v>5800</v>
      </c>
      <c r="K312" s="48"/>
      <c r="P312" s="49"/>
      <c r="Q312" s="52"/>
      <c r="R312" s="52"/>
      <c r="S312" s="52"/>
      <c r="T312" s="52"/>
      <c r="U312" s="52"/>
      <c r="V312" s="52"/>
      <c r="W312" s="52"/>
      <c r="X312" s="52"/>
    </row>
    <row r="313" ht="24" customHeight="1" spans="1:24">
      <c r="A313" s="47" t="s">
        <v>444</v>
      </c>
      <c r="B313" s="48" t="s">
        <v>459</v>
      </c>
      <c r="C313" s="48" t="s">
        <v>312</v>
      </c>
      <c r="D313" s="48">
        <v>200.6</v>
      </c>
      <c r="E313" s="48"/>
      <c r="F313" s="48">
        <v>200.6</v>
      </c>
      <c r="G313" s="48"/>
      <c r="H313" s="48"/>
      <c r="I313" s="33">
        <v>100</v>
      </c>
      <c r="J313" s="33">
        <f t="shared" si="4"/>
        <v>20060</v>
      </c>
      <c r="K313" s="48"/>
      <c r="P313" s="49"/>
      <c r="Q313" s="52"/>
      <c r="R313" s="52"/>
      <c r="S313" s="52"/>
      <c r="T313" s="52"/>
      <c r="U313" s="52"/>
      <c r="V313" s="52"/>
      <c r="W313" s="52"/>
      <c r="X313" s="52"/>
    </row>
    <row r="314" ht="24" customHeight="1" spans="1:24">
      <c r="A314" s="47" t="s">
        <v>444</v>
      </c>
      <c r="B314" s="48" t="s">
        <v>459</v>
      </c>
      <c r="C314" s="48" t="s">
        <v>462</v>
      </c>
      <c r="D314" s="48">
        <v>71.7</v>
      </c>
      <c r="E314" s="48"/>
      <c r="F314" s="48">
        <v>71.7</v>
      </c>
      <c r="G314" s="48"/>
      <c r="H314" s="48"/>
      <c r="I314" s="33">
        <v>100</v>
      </c>
      <c r="J314" s="33">
        <f t="shared" si="4"/>
        <v>7170</v>
      </c>
      <c r="K314" s="48"/>
      <c r="P314" s="49"/>
      <c r="Q314" s="52"/>
      <c r="R314" s="52"/>
      <c r="S314" s="52"/>
      <c r="T314" s="52"/>
      <c r="U314" s="52"/>
      <c r="V314" s="52"/>
      <c r="W314" s="52"/>
      <c r="X314" s="52"/>
    </row>
    <row r="315" ht="24" customHeight="1" spans="1:24">
      <c r="A315" s="47" t="s">
        <v>444</v>
      </c>
      <c r="B315" s="48" t="s">
        <v>459</v>
      </c>
      <c r="C315" s="48" t="s">
        <v>463</v>
      </c>
      <c r="D315" s="48">
        <v>45.6</v>
      </c>
      <c r="E315" s="48"/>
      <c r="F315" s="48">
        <v>45.6</v>
      </c>
      <c r="G315" s="48"/>
      <c r="H315" s="48"/>
      <c r="I315" s="33">
        <v>100</v>
      </c>
      <c r="J315" s="33">
        <f t="shared" si="4"/>
        <v>4560</v>
      </c>
      <c r="K315" s="48"/>
      <c r="P315" s="49"/>
      <c r="Q315" s="52"/>
      <c r="R315" s="52"/>
      <c r="S315" s="52"/>
      <c r="T315" s="52"/>
      <c r="U315" s="52"/>
      <c r="V315" s="52"/>
      <c r="W315" s="52"/>
      <c r="X315" s="52"/>
    </row>
    <row r="316" ht="24" customHeight="1" spans="1:24">
      <c r="A316" s="47" t="s">
        <v>444</v>
      </c>
      <c r="B316" s="48" t="s">
        <v>464</v>
      </c>
      <c r="C316" s="48" t="s">
        <v>465</v>
      </c>
      <c r="D316" s="48">
        <v>90.8</v>
      </c>
      <c r="E316" s="48"/>
      <c r="F316" s="48">
        <v>90.8</v>
      </c>
      <c r="G316" s="48"/>
      <c r="H316" s="48"/>
      <c r="I316" s="33">
        <v>100</v>
      </c>
      <c r="J316" s="33">
        <f t="shared" si="4"/>
        <v>9080</v>
      </c>
      <c r="K316" s="48"/>
      <c r="P316" s="49"/>
      <c r="Q316" s="52"/>
      <c r="R316" s="52"/>
      <c r="S316" s="52"/>
      <c r="T316" s="52"/>
      <c r="U316" s="52"/>
      <c r="V316" s="52"/>
      <c r="W316" s="52"/>
      <c r="X316" s="52"/>
    </row>
    <row r="317" ht="24" customHeight="1" spans="1:24">
      <c r="A317" s="47" t="s">
        <v>444</v>
      </c>
      <c r="B317" s="48" t="s">
        <v>464</v>
      </c>
      <c r="C317" s="48" t="s">
        <v>311</v>
      </c>
      <c r="D317" s="48">
        <v>203</v>
      </c>
      <c r="E317" s="48"/>
      <c r="F317" s="48"/>
      <c r="G317" s="48"/>
      <c r="H317" s="48">
        <v>203</v>
      </c>
      <c r="I317" s="33">
        <v>100</v>
      </c>
      <c r="J317" s="33">
        <f t="shared" si="4"/>
        <v>20300</v>
      </c>
      <c r="K317" s="48"/>
      <c r="P317" s="49"/>
      <c r="Q317" s="52"/>
      <c r="R317" s="52"/>
      <c r="S317" s="52"/>
      <c r="T317" s="52"/>
      <c r="U317" s="52"/>
      <c r="V317" s="52"/>
      <c r="W317" s="52"/>
      <c r="X317" s="52"/>
    </row>
    <row r="318" ht="24" customHeight="1" spans="1:24">
      <c r="A318" s="47" t="s">
        <v>444</v>
      </c>
      <c r="B318" s="48" t="s">
        <v>464</v>
      </c>
      <c r="C318" s="48" t="s">
        <v>466</v>
      </c>
      <c r="D318" s="48">
        <v>198.42</v>
      </c>
      <c r="E318" s="48"/>
      <c r="F318" s="48">
        <v>52.46</v>
      </c>
      <c r="G318" s="48"/>
      <c r="H318" s="48">
        <v>145.96</v>
      </c>
      <c r="I318" s="33">
        <v>100</v>
      </c>
      <c r="J318" s="33">
        <f t="shared" si="4"/>
        <v>19842</v>
      </c>
      <c r="K318" s="48"/>
      <c r="P318" s="49"/>
      <c r="Q318" s="52"/>
      <c r="R318" s="52"/>
      <c r="S318" s="52"/>
      <c r="T318" s="52"/>
      <c r="U318" s="52"/>
      <c r="V318" s="52"/>
      <c r="W318" s="52"/>
      <c r="X318" s="52"/>
    </row>
    <row r="319" ht="24" customHeight="1" spans="1:24">
      <c r="A319" s="47" t="s">
        <v>444</v>
      </c>
      <c r="B319" s="48" t="s">
        <v>464</v>
      </c>
      <c r="C319" s="48" t="s">
        <v>467</v>
      </c>
      <c r="D319" s="48">
        <v>226.58</v>
      </c>
      <c r="E319" s="48"/>
      <c r="F319" s="48">
        <v>63.3</v>
      </c>
      <c r="G319" s="48"/>
      <c r="H319" s="48">
        <v>163.28</v>
      </c>
      <c r="I319" s="33">
        <v>100</v>
      </c>
      <c r="J319" s="33">
        <f t="shared" si="4"/>
        <v>22658</v>
      </c>
      <c r="K319" s="48"/>
      <c r="P319" s="49"/>
      <c r="Q319" s="52"/>
      <c r="R319" s="52"/>
      <c r="S319" s="52"/>
      <c r="T319" s="52"/>
      <c r="U319" s="52"/>
      <c r="V319" s="52"/>
      <c r="W319" s="52"/>
      <c r="X319" s="52"/>
    </row>
    <row r="320" ht="24" customHeight="1" spans="1:24">
      <c r="A320" s="47" t="s">
        <v>444</v>
      </c>
      <c r="B320" s="48" t="s">
        <v>464</v>
      </c>
      <c r="C320" s="48" t="s">
        <v>468</v>
      </c>
      <c r="D320" s="48">
        <v>46.7</v>
      </c>
      <c r="E320" s="48"/>
      <c r="F320" s="48">
        <v>46.7</v>
      </c>
      <c r="G320" s="48"/>
      <c r="H320" s="48"/>
      <c r="I320" s="33">
        <v>100</v>
      </c>
      <c r="J320" s="33">
        <f t="shared" si="4"/>
        <v>4670</v>
      </c>
      <c r="K320" s="48"/>
      <c r="P320" s="49"/>
      <c r="Q320" s="52"/>
      <c r="R320" s="52"/>
      <c r="S320" s="52"/>
      <c r="T320" s="52"/>
      <c r="U320" s="52"/>
      <c r="V320" s="52"/>
      <c r="W320" s="52"/>
      <c r="X320" s="52"/>
    </row>
    <row r="321" ht="24" customHeight="1" spans="1:24">
      <c r="A321" s="47" t="s">
        <v>444</v>
      </c>
      <c r="B321" s="48" t="s">
        <v>469</v>
      </c>
      <c r="C321" s="48" t="s">
        <v>470</v>
      </c>
      <c r="D321" s="48">
        <v>67.2</v>
      </c>
      <c r="E321" s="48"/>
      <c r="F321" s="48">
        <v>67.2</v>
      </c>
      <c r="G321" s="48"/>
      <c r="H321" s="48"/>
      <c r="I321" s="33">
        <v>100</v>
      </c>
      <c r="J321" s="33">
        <f t="shared" si="4"/>
        <v>6720</v>
      </c>
      <c r="K321" s="48"/>
      <c r="P321" s="49"/>
      <c r="Q321" s="52"/>
      <c r="R321" s="52"/>
      <c r="S321" s="52"/>
      <c r="T321" s="52"/>
      <c r="U321" s="52"/>
      <c r="V321" s="52"/>
      <c r="W321" s="52"/>
      <c r="X321" s="52"/>
    </row>
    <row r="322" ht="24" customHeight="1" spans="1:24">
      <c r="A322" s="47" t="s">
        <v>444</v>
      </c>
      <c r="B322" s="48" t="s">
        <v>471</v>
      </c>
      <c r="C322" s="48" t="s">
        <v>472</v>
      </c>
      <c r="D322" s="48">
        <v>460</v>
      </c>
      <c r="E322" s="48"/>
      <c r="F322" s="48"/>
      <c r="G322" s="48"/>
      <c r="H322" s="48">
        <v>460</v>
      </c>
      <c r="I322" s="33">
        <v>100</v>
      </c>
      <c r="J322" s="33">
        <f t="shared" si="4"/>
        <v>46000</v>
      </c>
      <c r="K322" s="48"/>
      <c r="P322" s="49"/>
      <c r="Q322" s="52"/>
      <c r="R322" s="52"/>
      <c r="S322" s="52"/>
      <c r="T322" s="52"/>
      <c r="U322" s="52"/>
      <c r="V322" s="52"/>
      <c r="W322" s="52"/>
      <c r="X322" s="52"/>
    </row>
    <row r="323" ht="24" customHeight="1" spans="1:24">
      <c r="A323" s="47" t="s">
        <v>444</v>
      </c>
      <c r="B323" s="48" t="s">
        <v>260</v>
      </c>
      <c r="C323" s="48" t="s">
        <v>473</v>
      </c>
      <c r="D323" s="48">
        <v>127.6</v>
      </c>
      <c r="E323" s="48"/>
      <c r="F323" s="48">
        <v>127.6</v>
      </c>
      <c r="G323" s="48"/>
      <c r="H323" s="48"/>
      <c r="I323" s="33">
        <v>100</v>
      </c>
      <c r="J323" s="33">
        <f t="shared" si="4"/>
        <v>12760</v>
      </c>
      <c r="K323" s="48"/>
      <c r="P323" s="49"/>
      <c r="Q323" s="52"/>
      <c r="R323" s="52"/>
      <c r="S323" s="52"/>
      <c r="T323" s="52"/>
      <c r="U323" s="52"/>
      <c r="V323" s="52"/>
      <c r="W323" s="52"/>
      <c r="X323" s="52"/>
    </row>
    <row r="324" ht="24" customHeight="1" spans="1:24">
      <c r="A324" s="47" t="s">
        <v>444</v>
      </c>
      <c r="B324" s="48" t="s">
        <v>260</v>
      </c>
      <c r="C324" s="48" t="s">
        <v>474</v>
      </c>
      <c r="D324" s="48">
        <v>223.8</v>
      </c>
      <c r="E324" s="48"/>
      <c r="F324" s="48">
        <v>223.8</v>
      </c>
      <c r="G324" s="48"/>
      <c r="H324" s="48"/>
      <c r="I324" s="33">
        <v>100</v>
      </c>
      <c r="J324" s="33">
        <f t="shared" si="4"/>
        <v>22380</v>
      </c>
      <c r="K324" s="48"/>
      <c r="P324" s="49"/>
      <c r="Q324" s="52"/>
      <c r="R324" s="52"/>
      <c r="S324" s="52"/>
      <c r="T324" s="52"/>
      <c r="U324" s="52"/>
      <c r="V324" s="52"/>
      <c r="W324" s="52"/>
      <c r="X324" s="52"/>
    </row>
    <row r="325" ht="24" customHeight="1" spans="1:24">
      <c r="A325" s="47" t="s">
        <v>444</v>
      </c>
      <c r="B325" s="48" t="s">
        <v>475</v>
      </c>
      <c r="C325" s="48" t="s">
        <v>476</v>
      </c>
      <c r="D325" s="48">
        <v>70.5</v>
      </c>
      <c r="E325" s="48"/>
      <c r="F325" s="48">
        <v>70.5</v>
      </c>
      <c r="G325" s="48"/>
      <c r="H325" s="48"/>
      <c r="I325" s="33">
        <v>100</v>
      </c>
      <c r="J325" s="33">
        <f t="shared" si="4"/>
        <v>7050</v>
      </c>
      <c r="K325" s="48"/>
      <c r="P325" s="49"/>
      <c r="Q325" s="52"/>
      <c r="R325" s="52"/>
      <c r="S325" s="52"/>
      <c r="T325" s="52"/>
      <c r="U325" s="52"/>
      <c r="V325" s="52"/>
      <c r="W325" s="52"/>
      <c r="X325" s="52"/>
    </row>
    <row r="326" ht="24" customHeight="1" spans="1:24">
      <c r="A326" s="47" t="s">
        <v>444</v>
      </c>
      <c r="B326" s="48" t="s">
        <v>477</v>
      </c>
      <c r="C326" s="48" t="s">
        <v>478</v>
      </c>
      <c r="D326" s="48">
        <v>30.2</v>
      </c>
      <c r="E326" s="48"/>
      <c r="F326" s="48">
        <v>30.2</v>
      </c>
      <c r="G326" s="48"/>
      <c r="H326" s="48"/>
      <c r="I326" s="33">
        <v>100</v>
      </c>
      <c r="J326" s="33">
        <f t="shared" si="4"/>
        <v>3020</v>
      </c>
      <c r="K326" s="48"/>
      <c r="P326" s="49"/>
      <c r="Q326" s="52"/>
      <c r="R326" s="52"/>
      <c r="S326" s="52"/>
      <c r="T326" s="52"/>
      <c r="U326" s="52"/>
      <c r="V326" s="52"/>
      <c r="W326" s="52"/>
      <c r="X326" s="52"/>
    </row>
    <row r="327" ht="24" customHeight="1" spans="1:24">
      <c r="A327" s="47" t="s">
        <v>444</v>
      </c>
      <c r="B327" s="48" t="s">
        <v>479</v>
      </c>
      <c r="C327" s="48" t="s">
        <v>480</v>
      </c>
      <c r="D327" s="48">
        <v>31.35</v>
      </c>
      <c r="E327" s="48"/>
      <c r="F327" s="48">
        <v>31.35</v>
      </c>
      <c r="G327" s="48"/>
      <c r="H327" s="48"/>
      <c r="I327" s="33">
        <v>100</v>
      </c>
      <c r="J327" s="33">
        <f t="shared" si="4"/>
        <v>3135</v>
      </c>
      <c r="K327" s="48"/>
      <c r="P327" s="49"/>
      <c r="Q327" s="52"/>
      <c r="R327" s="52"/>
      <c r="S327" s="52"/>
      <c r="T327" s="52"/>
      <c r="U327" s="52"/>
      <c r="V327" s="52"/>
      <c r="W327" s="52"/>
      <c r="X327" s="52"/>
    </row>
    <row r="328" ht="24" customHeight="1" spans="1:24">
      <c r="A328" s="47" t="s">
        <v>444</v>
      </c>
      <c r="B328" s="48" t="s">
        <v>481</v>
      </c>
      <c r="C328" s="48" t="s">
        <v>482</v>
      </c>
      <c r="D328" s="48">
        <v>33.7</v>
      </c>
      <c r="E328" s="48"/>
      <c r="F328" s="48">
        <v>33.7</v>
      </c>
      <c r="G328" s="48"/>
      <c r="H328" s="48"/>
      <c r="I328" s="33">
        <v>100</v>
      </c>
      <c r="J328" s="33">
        <f t="shared" si="4"/>
        <v>3370</v>
      </c>
      <c r="K328" s="48"/>
      <c r="P328" s="49"/>
      <c r="Q328" s="52"/>
      <c r="R328" s="52"/>
      <c r="S328" s="52"/>
      <c r="T328" s="52"/>
      <c r="U328" s="52"/>
      <c r="V328" s="52"/>
      <c r="W328" s="52"/>
      <c r="X328" s="52"/>
    </row>
    <row r="329" ht="24" customHeight="1" spans="1:24">
      <c r="A329" s="47" t="s">
        <v>444</v>
      </c>
      <c r="B329" s="48" t="s">
        <v>451</v>
      </c>
      <c r="C329" s="48" t="s">
        <v>483</v>
      </c>
      <c r="D329" s="48">
        <v>415</v>
      </c>
      <c r="E329" s="48"/>
      <c r="F329" s="48"/>
      <c r="G329" s="48"/>
      <c r="H329" s="48">
        <v>415</v>
      </c>
      <c r="I329" s="33">
        <v>100</v>
      </c>
      <c r="J329" s="33">
        <f t="shared" si="4"/>
        <v>41500</v>
      </c>
      <c r="K329" s="48" t="s">
        <v>484</v>
      </c>
      <c r="P329" s="49"/>
      <c r="Q329" s="52"/>
      <c r="R329" s="52"/>
      <c r="S329" s="52"/>
      <c r="T329" s="52"/>
      <c r="U329" s="52"/>
      <c r="V329" s="52"/>
      <c r="W329" s="52"/>
      <c r="X329" s="52"/>
    </row>
    <row r="330" ht="24" customHeight="1" spans="1:24">
      <c r="A330" s="47" t="s">
        <v>485</v>
      </c>
      <c r="B330" s="48" t="s">
        <v>486</v>
      </c>
      <c r="C330" s="48" t="s">
        <v>487</v>
      </c>
      <c r="D330" s="48">
        <v>174</v>
      </c>
      <c r="E330" s="48"/>
      <c r="F330" s="48">
        <v>174</v>
      </c>
      <c r="G330" s="48"/>
      <c r="H330" s="48"/>
      <c r="I330" s="33">
        <v>100</v>
      </c>
      <c r="J330" s="33">
        <f t="shared" si="4"/>
        <v>17400</v>
      </c>
      <c r="K330" s="48"/>
      <c r="P330" s="49"/>
      <c r="Q330" s="52"/>
      <c r="R330" s="52"/>
      <c r="S330" s="52"/>
      <c r="T330" s="52"/>
      <c r="U330" s="52"/>
      <c r="V330" s="52"/>
      <c r="W330" s="52"/>
      <c r="X330" s="52"/>
    </row>
    <row r="331" ht="24" customHeight="1" spans="1:24">
      <c r="A331" s="47" t="s">
        <v>485</v>
      </c>
      <c r="B331" s="48" t="s">
        <v>486</v>
      </c>
      <c r="C331" s="48" t="s">
        <v>488</v>
      </c>
      <c r="D331" s="48">
        <v>43.6</v>
      </c>
      <c r="E331" s="48"/>
      <c r="F331" s="48">
        <v>43.6</v>
      </c>
      <c r="G331" s="48"/>
      <c r="H331" s="48"/>
      <c r="I331" s="33">
        <v>100</v>
      </c>
      <c r="J331" s="33">
        <f t="shared" si="4"/>
        <v>4360</v>
      </c>
      <c r="K331" s="48"/>
      <c r="P331" s="49"/>
      <c r="Q331" s="52"/>
      <c r="R331" s="52"/>
      <c r="S331" s="52"/>
      <c r="T331" s="52"/>
      <c r="U331" s="52"/>
      <c r="V331" s="52"/>
      <c r="W331" s="52"/>
      <c r="X331" s="52"/>
    </row>
    <row r="332" ht="24" customHeight="1" spans="1:24">
      <c r="A332" s="47" t="s">
        <v>485</v>
      </c>
      <c r="B332" s="48" t="s">
        <v>489</v>
      </c>
      <c r="C332" s="48" t="s">
        <v>490</v>
      </c>
      <c r="D332" s="48">
        <v>245.8</v>
      </c>
      <c r="E332" s="48"/>
      <c r="F332" s="48">
        <v>245.8</v>
      </c>
      <c r="G332" s="48"/>
      <c r="H332" s="48"/>
      <c r="I332" s="33">
        <v>100</v>
      </c>
      <c r="J332" s="33">
        <f t="shared" si="4"/>
        <v>24580</v>
      </c>
      <c r="K332" s="48"/>
      <c r="P332" s="49"/>
      <c r="Q332" s="52"/>
      <c r="R332" s="52"/>
      <c r="S332" s="52"/>
      <c r="T332" s="52"/>
      <c r="U332" s="52"/>
      <c r="V332" s="52"/>
      <c r="W332" s="52"/>
      <c r="X332" s="52"/>
    </row>
    <row r="333" ht="24" customHeight="1" spans="1:24">
      <c r="A333" s="47" t="s">
        <v>485</v>
      </c>
      <c r="B333" s="48" t="s">
        <v>489</v>
      </c>
      <c r="C333" s="48" t="s">
        <v>491</v>
      </c>
      <c r="D333" s="48">
        <v>52.9</v>
      </c>
      <c r="E333" s="48"/>
      <c r="F333" s="48">
        <v>52.9</v>
      </c>
      <c r="G333" s="48"/>
      <c r="H333" s="48"/>
      <c r="I333" s="33">
        <v>100</v>
      </c>
      <c r="J333" s="33">
        <f t="shared" ref="J333:J396" si="5">D333*I333</f>
        <v>5290</v>
      </c>
      <c r="K333" s="48"/>
      <c r="P333" s="49"/>
      <c r="Q333" s="52"/>
      <c r="R333" s="52"/>
      <c r="S333" s="52"/>
      <c r="T333" s="52"/>
      <c r="U333" s="52"/>
      <c r="V333" s="52"/>
      <c r="W333" s="52"/>
      <c r="X333" s="52"/>
    </row>
    <row r="334" ht="24" customHeight="1" spans="1:24">
      <c r="A334" s="47" t="s">
        <v>485</v>
      </c>
      <c r="B334" s="48" t="s">
        <v>492</v>
      </c>
      <c r="C334" s="48" t="s">
        <v>493</v>
      </c>
      <c r="D334" s="48">
        <v>304.6</v>
      </c>
      <c r="E334" s="48"/>
      <c r="F334" s="48">
        <v>304.6</v>
      </c>
      <c r="G334" s="48"/>
      <c r="H334" s="48"/>
      <c r="I334" s="33">
        <v>100</v>
      </c>
      <c r="J334" s="33">
        <f t="shared" si="5"/>
        <v>30460</v>
      </c>
      <c r="K334" s="48"/>
      <c r="P334" s="49"/>
      <c r="Q334" s="52"/>
      <c r="R334" s="52"/>
      <c r="S334" s="52"/>
      <c r="T334" s="52"/>
      <c r="U334" s="52"/>
      <c r="V334" s="52"/>
      <c r="W334" s="52"/>
      <c r="X334" s="52"/>
    </row>
    <row r="335" ht="24" customHeight="1" spans="1:24">
      <c r="A335" s="47" t="s">
        <v>485</v>
      </c>
      <c r="B335" s="48" t="s">
        <v>494</v>
      </c>
      <c r="C335" s="48" t="s">
        <v>495</v>
      </c>
      <c r="D335" s="48">
        <v>41.4</v>
      </c>
      <c r="E335" s="48"/>
      <c r="F335" s="48">
        <v>41.4</v>
      </c>
      <c r="G335" s="48"/>
      <c r="H335" s="48"/>
      <c r="I335" s="33">
        <v>100</v>
      </c>
      <c r="J335" s="33">
        <f t="shared" si="5"/>
        <v>4140</v>
      </c>
      <c r="K335" s="48"/>
      <c r="P335" s="49"/>
      <c r="Q335" s="52"/>
      <c r="R335" s="52"/>
      <c r="S335" s="52"/>
      <c r="T335" s="52"/>
      <c r="U335" s="52"/>
      <c r="V335" s="52"/>
      <c r="W335" s="52"/>
      <c r="X335" s="52"/>
    </row>
    <row r="336" ht="24" customHeight="1" spans="1:24">
      <c r="A336" s="47" t="s">
        <v>485</v>
      </c>
      <c r="B336" s="48" t="s">
        <v>494</v>
      </c>
      <c r="C336" s="48" t="s">
        <v>496</v>
      </c>
      <c r="D336" s="48">
        <v>147</v>
      </c>
      <c r="E336" s="48"/>
      <c r="F336" s="48">
        <v>147</v>
      </c>
      <c r="G336" s="48"/>
      <c r="H336" s="48"/>
      <c r="I336" s="33">
        <v>100</v>
      </c>
      <c r="J336" s="33">
        <f t="shared" si="5"/>
        <v>14700</v>
      </c>
      <c r="K336" s="48"/>
      <c r="P336" s="49"/>
      <c r="Q336" s="52"/>
      <c r="R336" s="52"/>
      <c r="S336" s="52"/>
      <c r="T336" s="52"/>
      <c r="U336" s="52"/>
      <c r="V336" s="52"/>
      <c r="W336" s="52"/>
      <c r="X336" s="52"/>
    </row>
    <row r="337" ht="24" customHeight="1" spans="1:24">
      <c r="A337" s="47" t="s">
        <v>485</v>
      </c>
      <c r="B337" s="48" t="s">
        <v>497</v>
      </c>
      <c r="C337" s="48" t="s">
        <v>498</v>
      </c>
      <c r="D337" s="48">
        <v>129.3</v>
      </c>
      <c r="E337" s="48"/>
      <c r="F337" s="48">
        <v>129.3</v>
      </c>
      <c r="G337" s="48"/>
      <c r="H337" s="48"/>
      <c r="I337" s="33">
        <v>100</v>
      </c>
      <c r="J337" s="33">
        <f t="shared" si="5"/>
        <v>12930</v>
      </c>
      <c r="K337" s="48"/>
      <c r="P337" s="49"/>
      <c r="Q337" s="52"/>
      <c r="R337" s="52"/>
      <c r="S337" s="52"/>
      <c r="T337" s="52"/>
      <c r="U337" s="52"/>
      <c r="V337" s="52"/>
      <c r="W337" s="52"/>
      <c r="X337" s="52"/>
    </row>
    <row r="338" ht="24" customHeight="1" spans="1:24">
      <c r="A338" s="47" t="s">
        <v>485</v>
      </c>
      <c r="B338" s="48" t="s">
        <v>499</v>
      </c>
      <c r="C338" s="48" t="s">
        <v>500</v>
      </c>
      <c r="D338" s="48">
        <v>73.9</v>
      </c>
      <c r="E338" s="48"/>
      <c r="F338" s="48">
        <v>73.9</v>
      </c>
      <c r="G338" s="48"/>
      <c r="H338" s="48"/>
      <c r="I338" s="33">
        <v>100</v>
      </c>
      <c r="J338" s="33">
        <f t="shared" si="5"/>
        <v>7390</v>
      </c>
      <c r="K338" s="48"/>
      <c r="P338" s="49"/>
      <c r="Q338" s="52"/>
      <c r="R338" s="52"/>
      <c r="S338" s="52"/>
      <c r="T338" s="52"/>
      <c r="U338" s="52"/>
      <c r="V338" s="52"/>
      <c r="W338" s="52"/>
      <c r="X338" s="52"/>
    </row>
    <row r="339" ht="24" customHeight="1" spans="1:24">
      <c r="A339" s="47" t="s">
        <v>485</v>
      </c>
      <c r="B339" s="48" t="s">
        <v>501</v>
      </c>
      <c r="C339" s="48" t="s">
        <v>502</v>
      </c>
      <c r="D339" s="48">
        <v>90.5</v>
      </c>
      <c r="E339" s="48"/>
      <c r="F339" s="48"/>
      <c r="G339" s="48">
        <v>90.5</v>
      </c>
      <c r="H339" s="48"/>
      <c r="I339" s="33">
        <v>100</v>
      </c>
      <c r="J339" s="33">
        <f t="shared" si="5"/>
        <v>9050</v>
      </c>
      <c r="K339" s="48"/>
      <c r="P339" s="49"/>
      <c r="Q339" s="52"/>
      <c r="R339" s="52"/>
      <c r="S339" s="52"/>
      <c r="T339" s="52"/>
      <c r="U339" s="52"/>
      <c r="V339" s="52"/>
      <c r="W339" s="52"/>
      <c r="X339" s="52"/>
    </row>
    <row r="340" ht="24" customHeight="1" spans="1:24">
      <c r="A340" s="47" t="s">
        <v>485</v>
      </c>
      <c r="B340" s="48" t="s">
        <v>503</v>
      </c>
      <c r="C340" s="48" t="s">
        <v>504</v>
      </c>
      <c r="D340" s="48">
        <v>34.5</v>
      </c>
      <c r="E340" s="48"/>
      <c r="F340" s="48">
        <v>34.5</v>
      </c>
      <c r="G340" s="48"/>
      <c r="H340" s="48"/>
      <c r="I340" s="33">
        <v>100</v>
      </c>
      <c r="J340" s="33">
        <f t="shared" si="5"/>
        <v>3450</v>
      </c>
      <c r="K340" s="48"/>
      <c r="P340" s="49"/>
      <c r="Q340" s="52"/>
      <c r="R340" s="52"/>
      <c r="S340" s="52"/>
      <c r="T340" s="52"/>
      <c r="U340" s="52"/>
      <c r="V340" s="52"/>
      <c r="W340" s="52"/>
      <c r="X340" s="52"/>
    </row>
    <row r="341" ht="24" customHeight="1" spans="1:24">
      <c r="A341" s="47" t="s">
        <v>485</v>
      </c>
      <c r="B341" s="48" t="s">
        <v>503</v>
      </c>
      <c r="C341" s="48" t="s">
        <v>505</v>
      </c>
      <c r="D341" s="48">
        <v>57.5</v>
      </c>
      <c r="E341" s="48"/>
      <c r="F341" s="48"/>
      <c r="G341" s="48">
        <v>57.5</v>
      </c>
      <c r="H341" s="48"/>
      <c r="I341" s="33">
        <v>100</v>
      </c>
      <c r="J341" s="33">
        <f t="shared" si="5"/>
        <v>5750</v>
      </c>
      <c r="K341" s="48"/>
      <c r="P341" s="49"/>
      <c r="Q341" s="52"/>
      <c r="R341" s="52"/>
      <c r="S341" s="52"/>
      <c r="T341" s="52"/>
      <c r="U341" s="52"/>
      <c r="V341" s="52"/>
      <c r="W341" s="52"/>
      <c r="X341" s="52"/>
    </row>
    <row r="342" ht="24" customHeight="1" spans="1:24">
      <c r="A342" s="47" t="s">
        <v>485</v>
      </c>
      <c r="B342" s="48" t="s">
        <v>501</v>
      </c>
      <c r="C342" s="48" t="s">
        <v>506</v>
      </c>
      <c r="D342" s="48">
        <v>168.2</v>
      </c>
      <c r="E342" s="48"/>
      <c r="F342" s="48">
        <v>168.2</v>
      </c>
      <c r="G342" s="48"/>
      <c r="H342" s="48"/>
      <c r="I342" s="33">
        <v>100</v>
      </c>
      <c r="J342" s="33">
        <f t="shared" si="5"/>
        <v>16820</v>
      </c>
      <c r="K342" s="48"/>
      <c r="P342" s="49"/>
      <c r="Q342" s="52"/>
      <c r="R342" s="52"/>
      <c r="S342" s="52"/>
      <c r="T342" s="52"/>
      <c r="U342" s="52"/>
      <c r="V342" s="52"/>
      <c r="W342" s="52"/>
      <c r="X342" s="52"/>
    </row>
    <row r="343" ht="24" customHeight="1" spans="1:24">
      <c r="A343" s="47" t="s">
        <v>485</v>
      </c>
      <c r="B343" s="48" t="s">
        <v>507</v>
      </c>
      <c r="C343" s="48" t="s">
        <v>140</v>
      </c>
      <c r="D343" s="48">
        <v>108.5</v>
      </c>
      <c r="E343" s="48"/>
      <c r="F343" s="48">
        <v>108.5</v>
      </c>
      <c r="G343" s="48"/>
      <c r="H343" s="48"/>
      <c r="I343" s="33">
        <v>100</v>
      </c>
      <c r="J343" s="33">
        <f t="shared" si="5"/>
        <v>10850</v>
      </c>
      <c r="K343" s="48"/>
      <c r="P343" s="49"/>
      <c r="Q343" s="52"/>
      <c r="R343" s="52"/>
      <c r="S343" s="52"/>
      <c r="T343" s="52"/>
      <c r="U343" s="52"/>
      <c r="V343" s="52"/>
      <c r="W343" s="52"/>
      <c r="X343" s="52"/>
    </row>
    <row r="344" ht="24" customHeight="1" spans="1:24">
      <c r="A344" s="47" t="s">
        <v>485</v>
      </c>
      <c r="B344" s="48" t="s">
        <v>507</v>
      </c>
      <c r="C344" s="48" t="s">
        <v>508</v>
      </c>
      <c r="D344" s="48">
        <v>117.3</v>
      </c>
      <c r="E344" s="48"/>
      <c r="F344" s="48">
        <v>117.3</v>
      </c>
      <c r="G344" s="48"/>
      <c r="H344" s="48"/>
      <c r="I344" s="33">
        <v>100</v>
      </c>
      <c r="J344" s="33">
        <f t="shared" si="5"/>
        <v>11730</v>
      </c>
      <c r="K344" s="48"/>
      <c r="P344" s="49"/>
      <c r="Q344" s="52"/>
      <c r="R344" s="52"/>
      <c r="S344" s="52"/>
      <c r="T344" s="52"/>
      <c r="U344" s="52"/>
      <c r="V344" s="52"/>
      <c r="W344" s="52"/>
      <c r="X344" s="52"/>
    </row>
    <row r="345" ht="24" customHeight="1" spans="1:24">
      <c r="A345" s="47" t="s">
        <v>485</v>
      </c>
      <c r="B345" s="48" t="s">
        <v>507</v>
      </c>
      <c r="C345" s="48" t="s">
        <v>509</v>
      </c>
      <c r="D345" s="48">
        <v>101.6</v>
      </c>
      <c r="E345" s="48"/>
      <c r="F345" s="48">
        <v>101.6</v>
      </c>
      <c r="G345" s="48"/>
      <c r="H345" s="48"/>
      <c r="I345" s="33">
        <v>100</v>
      </c>
      <c r="J345" s="33">
        <f t="shared" si="5"/>
        <v>10160</v>
      </c>
      <c r="K345" s="48"/>
      <c r="P345" s="49"/>
      <c r="Q345" s="52"/>
      <c r="R345" s="52"/>
      <c r="S345" s="52"/>
      <c r="T345" s="52"/>
      <c r="U345" s="52"/>
      <c r="V345" s="52"/>
      <c r="W345" s="52"/>
      <c r="X345" s="52"/>
    </row>
    <row r="346" ht="24" customHeight="1" spans="1:24">
      <c r="A346" s="47" t="s">
        <v>485</v>
      </c>
      <c r="B346" s="48" t="s">
        <v>510</v>
      </c>
      <c r="C346" s="48" t="s">
        <v>347</v>
      </c>
      <c r="D346" s="48">
        <v>513.6</v>
      </c>
      <c r="E346" s="48"/>
      <c r="F346" s="48"/>
      <c r="G346" s="48">
        <v>513.6</v>
      </c>
      <c r="H346" s="48"/>
      <c r="I346" s="33">
        <v>100</v>
      </c>
      <c r="J346" s="33">
        <f t="shared" si="5"/>
        <v>51360</v>
      </c>
      <c r="K346" s="48"/>
      <c r="P346" s="49"/>
      <c r="Q346" s="52"/>
      <c r="R346" s="52"/>
      <c r="S346" s="52"/>
      <c r="T346" s="52"/>
      <c r="U346" s="52"/>
      <c r="V346" s="52"/>
      <c r="W346" s="52"/>
      <c r="X346" s="52"/>
    </row>
    <row r="347" ht="24" customHeight="1" spans="1:24">
      <c r="A347" s="47" t="s">
        <v>485</v>
      </c>
      <c r="B347" s="48" t="s">
        <v>511</v>
      </c>
      <c r="C347" s="48" t="s">
        <v>512</v>
      </c>
      <c r="D347" s="48">
        <v>122.3</v>
      </c>
      <c r="E347" s="48"/>
      <c r="F347" s="48">
        <v>122.3</v>
      </c>
      <c r="G347" s="48"/>
      <c r="H347" s="48"/>
      <c r="I347" s="33">
        <v>100</v>
      </c>
      <c r="J347" s="33">
        <f t="shared" si="5"/>
        <v>12230</v>
      </c>
      <c r="K347" s="48"/>
      <c r="P347" s="49"/>
      <c r="Q347" s="52"/>
      <c r="R347" s="52"/>
      <c r="S347" s="52"/>
      <c r="T347" s="52"/>
      <c r="U347" s="52"/>
      <c r="V347" s="52"/>
      <c r="W347" s="52"/>
      <c r="X347" s="52"/>
    </row>
    <row r="348" ht="24" customHeight="1" spans="1:24">
      <c r="A348" s="47" t="s">
        <v>485</v>
      </c>
      <c r="B348" s="48" t="s">
        <v>513</v>
      </c>
      <c r="C348" s="48" t="s">
        <v>514</v>
      </c>
      <c r="D348" s="48">
        <v>119.5</v>
      </c>
      <c r="E348" s="48"/>
      <c r="F348" s="48">
        <v>119.5</v>
      </c>
      <c r="G348" s="48"/>
      <c r="H348" s="48"/>
      <c r="I348" s="33">
        <v>100</v>
      </c>
      <c r="J348" s="33">
        <f t="shared" si="5"/>
        <v>11950</v>
      </c>
      <c r="K348" s="48"/>
      <c r="P348" s="49"/>
      <c r="Q348" s="52"/>
      <c r="R348" s="52"/>
      <c r="S348" s="52"/>
      <c r="T348" s="52"/>
      <c r="U348" s="52"/>
      <c r="V348" s="52"/>
      <c r="W348" s="52"/>
      <c r="X348" s="52"/>
    </row>
    <row r="349" ht="24" customHeight="1" spans="1:24">
      <c r="A349" s="47" t="s">
        <v>485</v>
      </c>
      <c r="B349" s="48" t="s">
        <v>515</v>
      </c>
      <c r="C349" s="48" t="s">
        <v>516</v>
      </c>
      <c r="D349" s="48">
        <v>199.5</v>
      </c>
      <c r="E349" s="48"/>
      <c r="F349" s="48">
        <v>199.5</v>
      </c>
      <c r="G349" s="48"/>
      <c r="H349" s="48"/>
      <c r="I349" s="33">
        <v>100</v>
      </c>
      <c r="J349" s="33">
        <f t="shared" si="5"/>
        <v>19950</v>
      </c>
      <c r="K349" s="48"/>
      <c r="P349" s="49"/>
      <c r="Q349" s="52"/>
      <c r="R349" s="52"/>
      <c r="S349" s="52"/>
      <c r="T349" s="52"/>
      <c r="U349" s="52"/>
      <c r="V349" s="52"/>
      <c r="W349" s="52"/>
      <c r="X349" s="52"/>
    </row>
    <row r="350" ht="24" customHeight="1" spans="1:24">
      <c r="A350" s="47" t="s">
        <v>485</v>
      </c>
      <c r="B350" s="48" t="s">
        <v>517</v>
      </c>
      <c r="C350" s="48" t="s">
        <v>518</v>
      </c>
      <c r="D350" s="48">
        <v>45.3</v>
      </c>
      <c r="E350" s="48"/>
      <c r="F350" s="48">
        <v>45.3</v>
      </c>
      <c r="G350" s="48"/>
      <c r="H350" s="48"/>
      <c r="I350" s="33">
        <v>100</v>
      </c>
      <c r="J350" s="33">
        <f t="shared" si="5"/>
        <v>4530</v>
      </c>
      <c r="K350" s="48"/>
      <c r="P350" s="49"/>
      <c r="Q350" s="52"/>
      <c r="R350" s="52"/>
      <c r="S350" s="52"/>
      <c r="T350" s="52"/>
      <c r="U350" s="52"/>
      <c r="V350" s="52"/>
      <c r="W350" s="52"/>
      <c r="X350" s="52"/>
    </row>
    <row r="351" ht="24" customHeight="1" spans="1:24">
      <c r="A351" s="47" t="s">
        <v>485</v>
      </c>
      <c r="B351" s="48" t="s">
        <v>517</v>
      </c>
      <c r="C351" s="48" t="s">
        <v>505</v>
      </c>
      <c r="D351" s="48">
        <v>350.8</v>
      </c>
      <c r="E351" s="48"/>
      <c r="F351" s="48">
        <v>43.3</v>
      </c>
      <c r="G351" s="48">
        <v>307.5</v>
      </c>
      <c r="H351" s="48"/>
      <c r="I351" s="33">
        <v>100</v>
      </c>
      <c r="J351" s="33">
        <f t="shared" si="5"/>
        <v>35080</v>
      </c>
      <c r="K351" s="48"/>
      <c r="P351" s="49"/>
      <c r="Q351" s="52"/>
      <c r="R351" s="52"/>
      <c r="S351" s="52"/>
      <c r="T351" s="52"/>
      <c r="U351" s="52"/>
      <c r="V351" s="52"/>
      <c r="W351" s="52"/>
      <c r="X351" s="52"/>
    </row>
    <row r="352" ht="24" customHeight="1" spans="1:24">
      <c r="A352" s="47" t="s">
        <v>485</v>
      </c>
      <c r="B352" s="48" t="s">
        <v>517</v>
      </c>
      <c r="C352" s="48" t="s">
        <v>506</v>
      </c>
      <c r="D352" s="48">
        <v>335.4</v>
      </c>
      <c r="E352" s="48"/>
      <c r="F352" s="48">
        <v>335.4</v>
      </c>
      <c r="G352" s="48"/>
      <c r="H352" s="48"/>
      <c r="I352" s="33">
        <v>100</v>
      </c>
      <c r="J352" s="33">
        <f t="shared" si="5"/>
        <v>33540</v>
      </c>
      <c r="K352" s="48"/>
      <c r="P352" s="49"/>
      <c r="Q352" s="52"/>
      <c r="R352" s="52"/>
      <c r="S352" s="52"/>
      <c r="T352" s="52"/>
      <c r="U352" s="52"/>
      <c r="V352" s="52"/>
      <c r="W352" s="52"/>
      <c r="X352" s="52"/>
    </row>
    <row r="353" ht="24" customHeight="1" spans="1:24">
      <c r="A353" s="47" t="s">
        <v>485</v>
      </c>
      <c r="B353" s="48" t="s">
        <v>519</v>
      </c>
      <c r="C353" s="48" t="s">
        <v>520</v>
      </c>
      <c r="D353" s="48">
        <v>55.6</v>
      </c>
      <c r="E353" s="48"/>
      <c r="F353" s="48">
        <v>55.6</v>
      </c>
      <c r="G353" s="48"/>
      <c r="H353" s="48"/>
      <c r="I353" s="33">
        <v>100</v>
      </c>
      <c r="J353" s="33">
        <f t="shared" si="5"/>
        <v>5560</v>
      </c>
      <c r="K353" s="48"/>
      <c r="P353" s="49"/>
      <c r="Q353" s="52"/>
      <c r="R353" s="52"/>
      <c r="S353" s="52"/>
      <c r="T353" s="52"/>
      <c r="U353" s="52"/>
      <c r="V353" s="52"/>
      <c r="W353" s="52"/>
      <c r="X353" s="52"/>
    </row>
    <row r="354" ht="24" customHeight="1" spans="1:24">
      <c r="A354" s="47" t="s">
        <v>485</v>
      </c>
      <c r="B354" s="48" t="s">
        <v>521</v>
      </c>
      <c r="C354" s="48" t="s">
        <v>522</v>
      </c>
      <c r="D354" s="48">
        <v>108.1</v>
      </c>
      <c r="E354" s="48"/>
      <c r="F354" s="48">
        <v>108.1</v>
      </c>
      <c r="G354" s="48"/>
      <c r="H354" s="48"/>
      <c r="I354" s="33">
        <v>100</v>
      </c>
      <c r="J354" s="33">
        <f t="shared" si="5"/>
        <v>10810</v>
      </c>
      <c r="K354" s="48"/>
      <c r="P354" s="49"/>
      <c r="Q354" s="52"/>
      <c r="R354" s="52"/>
      <c r="S354" s="52"/>
      <c r="T354" s="52"/>
      <c r="U354" s="52"/>
      <c r="V354" s="52"/>
      <c r="W354" s="52"/>
      <c r="X354" s="52"/>
    </row>
    <row r="355" ht="24" customHeight="1" spans="1:24">
      <c r="A355" s="47" t="s">
        <v>485</v>
      </c>
      <c r="B355" s="48" t="s">
        <v>523</v>
      </c>
      <c r="C355" s="48" t="s">
        <v>524</v>
      </c>
      <c r="D355" s="48">
        <v>32.3</v>
      </c>
      <c r="E355" s="48"/>
      <c r="F355" s="48"/>
      <c r="G355" s="48">
        <v>32.3</v>
      </c>
      <c r="H355" s="48"/>
      <c r="I355" s="33">
        <v>100</v>
      </c>
      <c r="J355" s="33">
        <f t="shared" si="5"/>
        <v>3230</v>
      </c>
      <c r="K355" s="48"/>
      <c r="P355" s="49"/>
      <c r="Q355" s="52"/>
      <c r="R355" s="52"/>
      <c r="S355" s="52"/>
      <c r="T355" s="52"/>
      <c r="U355" s="52"/>
      <c r="V355" s="52"/>
      <c r="W355" s="52"/>
      <c r="X355" s="52"/>
    </row>
    <row r="356" ht="24" customHeight="1" spans="1:24">
      <c r="A356" s="47" t="s">
        <v>485</v>
      </c>
      <c r="B356" s="48" t="s">
        <v>523</v>
      </c>
      <c r="C356" s="48" t="s">
        <v>525</v>
      </c>
      <c r="D356" s="48">
        <v>195.1</v>
      </c>
      <c r="E356" s="48"/>
      <c r="F356" s="48">
        <v>195.1</v>
      </c>
      <c r="G356" s="48"/>
      <c r="H356" s="48"/>
      <c r="I356" s="33">
        <v>100</v>
      </c>
      <c r="J356" s="33">
        <f t="shared" si="5"/>
        <v>19510</v>
      </c>
      <c r="K356" s="48"/>
      <c r="P356" s="49"/>
      <c r="Q356" s="52"/>
      <c r="R356" s="52"/>
      <c r="S356" s="52"/>
      <c r="T356" s="52"/>
      <c r="U356" s="52"/>
      <c r="V356" s="52"/>
      <c r="W356" s="52"/>
      <c r="X356" s="52"/>
    </row>
    <row r="357" ht="24" customHeight="1" spans="1:24">
      <c r="A357" s="47" t="s">
        <v>485</v>
      </c>
      <c r="B357" s="48" t="s">
        <v>523</v>
      </c>
      <c r="C357" s="48" t="s">
        <v>269</v>
      </c>
      <c r="D357" s="48">
        <v>58.4</v>
      </c>
      <c r="E357" s="48"/>
      <c r="F357" s="48">
        <v>58.4</v>
      </c>
      <c r="G357" s="48"/>
      <c r="H357" s="48"/>
      <c r="I357" s="33">
        <v>100</v>
      </c>
      <c r="J357" s="33">
        <f t="shared" si="5"/>
        <v>5840</v>
      </c>
      <c r="K357" s="48"/>
      <c r="P357" s="49"/>
      <c r="Q357" s="52"/>
      <c r="R357" s="52"/>
      <c r="S357" s="52"/>
      <c r="T357" s="52"/>
      <c r="U357" s="52"/>
      <c r="V357" s="52"/>
      <c r="W357" s="52"/>
      <c r="X357" s="52"/>
    </row>
    <row r="358" ht="24" customHeight="1" spans="1:24">
      <c r="A358" s="47" t="s">
        <v>485</v>
      </c>
      <c r="B358" s="48" t="s">
        <v>526</v>
      </c>
      <c r="C358" s="48" t="s">
        <v>527</v>
      </c>
      <c r="D358" s="48">
        <v>31</v>
      </c>
      <c r="E358" s="48"/>
      <c r="F358" s="48">
        <v>31</v>
      </c>
      <c r="G358" s="48"/>
      <c r="H358" s="48"/>
      <c r="I358" s="33">
        <v>100</v>
      </c>
      <c r="J358" s="33">
        <f t="shared" si="5"/>
        <v>3100</v>
      </c>
      <c r="K358" s="48"/>
      <c r="P358" s="49"/>
      <c r="Q358" s="52"/>
      <c r="R358" s="52"/>
      <c r="S358" s="52"/>
      <c r="T358" s="52"/>
      <c r="U358" s="52"/>
      <c r="V358" s="52"/>
      <c r="W358" s="52"/>
      <c r="X358" s="52"/>
    </row>
    <row r="359" ht="24" customHeight="1" spans="1:24">
      <c r="A359" s="47" t="s">
        <v>485</v>
      </c>
      <c r="B359" s="48" t="s">
        <v>526</v>
      </c>
      <c r="C359" s="48" t="s">
        <v>528</v>
      </c>
      <c r="D359" s="48">
        <v>41</v>
      </c>
      <c r="E359" s="48"/>
      <c r="F359" s="48">
        <v>41</v>
      </c>
      <c r="G359" s="48"/>
      <c r="H359" s="48"/>
      <c r="I359" s="33">
        <v>100</v>
      </c>
      <c r="J359" s="33">
        <f t="shared" si="5"/>
        <v>4100</v>
      </c>
      <c r="K359" s="48"/>
      <c r="P359" s="49"/>
      <c r="Q359" s="52"/>
      <c r="R359" s="52"/>
      <c r="S359" s="52"/>
      <c r="T359" s="52"/>
      <c r="U359" s="52"/>
      <c r="V359" s="52"/>
      <c r="W359" s="52"/>
      <c r="X359" s="52"/>
    </row>
    <row r="360" ht="24" customHeight="1" spans="1:24">
      <c r="A360" s="47" t="s">
        <v>485</v>
      </c>
      <c r="B360" s="48" t="s">
        <v>529</v>
      </c>
      <c r="C360" s="48" t="s">
        <v>530</v>
      </c>
      <c r="D360" s="48">
        <v>105.4</v>
      </c>
      <c r="E360" s="48"/>
      <c r="F360" s="48">
        <v>105.4</v>
      </c>
      <c r="G360" s="48"/>
      <c r="H360" s="48"/>
      <c r="I360" s="33">
        <v>100</v>
      </c>
      <c r="J360" s="33">
        <f t="shared" si="5"/>
        <v>10540</v>
      </c>
      <c r="K360" s="48"/>
      <c r="P360" s="49"/>
      <c r="Q360" s="52"/>
      <c r="R360" s="52"/>
      <c r="S360" s="52"/>
      <c r="T360" s="52"/>
      <c r="U360" s="52"/>
      <c r="V360" s="52"/>
      <c r="W360" s="52"/>
      <c r="X360" s="52"/>
    </row>
    <row r="361" ht="24" customHeight="1" spans="1:24">
      <c r="A361" s="47" t="s">
        <v>485</v>
      </c>
      <c r="B361" s="48" t="s">
        <v>531</v>
      </c>
      <c r="C361" s="48" t="s">
        <v>532</v>
      </c>
      <c r="D361" s="48">
        <v>121.9</v>
      </c>
      <c r="E361" s="48"/>
      <c r="F361" s="48">
        <v>121.9</v>
      </c>
      <c r="G361" s="48"/>
      <c r="H361" s="48"/>
      <c r="I361" s="33">
        <v>100</v>
      </c>
      <c r="J361" s="33">
        <f t="shared" si="5"/>
        <v>12190</v>
      </c>
      <c r="K361" s="48"/>
      <c r="P361" s="49"/>
      <c r="Q361" s="52"/>
      <c r="R361" s="52"/>
      <c r="S361" s="52"/>
      <c r="T361" s="52"/>
      <c r="U361" s="52"/>
      <c r="V361" s="52"/>
      <c r="W361" s="52"/>
      <c r="X361" s="52"/>
    </row>
    <row r="362" ht="24" customHeight="1" spans="1:24">
      <c r="A362" s="47" t="s">
        <v>485</v>
      </c>
      <c r="B362" s="48" t="s">
        <v>533</v>
      </c>
      <c r="C362" s="48" t="s">
        <v>534</v>
      </c>
      <c r="D362" s="48">
        <v>247.9</v>
      </c>
      <c r="E362" s="48"/>
      <c r="F362" s="48">
        <v>247.9</v>
      </c>
      <c r="G362" s="48"/>
      <c r="H362" s="48"/>
      <c r="I362" s="33">
        <v>100</v>
      </c>
      <c r="J362" s="33">
        <f t="shared" si="5"/>
        <v>24790</v>
      </c>
      <c r="K362" s="48"/>
      <c r="P362" s="49"/>
      <c r="Q362" s="52"/>
      <c r="R362" s="52"/>
      <c r="S362" s="52"/>
      <c r="T362" s="52"/>
      <c r="U362" s="52"/>
      <c r="V362" s="52"/>
      <c r="W362" s="52"/>
      <c r="X362" s="52"/>
    </row>
    <row r="363" ht="24" customHeight="1" spans="1:24">
      <c r="A363" s="47" t="s">
        <v>485</v>
      </c>
      <c r="B363" s="48" t="s">
        <v>533</v>
      </c>
      <c r="C363" s="48" t="s">
        <v>535</v>
      </c>
      <c r="D363" s="48">
        <v>34</v>
      </c>
      <c r="E363" s="48"/>
      <c r="F363" s="48">
        <v>34</v>
      </c>
      <c r="G363" s="48"/>
      <c r="H363" s="48"/>
      <c r="I363" s="33">
        <v>100</v>
      </c>
      <c r="J363" s="33">
        <f t="shared" si="5"/>
        <v>3400</v>
      </c>
      <c r="K363" s="48"/>
      <c r="P363" s="49"/>
      <c r="Q363" s="52"/>
      <c r="R363" s="52"/>
      <c r="S363" s="52"/>
      <c r="T363" s="52"/>
      <c r="U363" s="52"/>
      <c r="V363" s="52"/>
      <c r="W363" s="52"/>
      <c r="X363" s="52"/>
    </row>
    <row r="364" ht="24" customHeight="1" spans="1:24">
      <c r="A364" s="47" t="s">
        <v>485</v>
      </c>
      <c r="B364" s="48" t="s">
        <v>533</v>
      </c>
      <c r="C364" s="48" t="s">
        <v>140</v>
      </c>
      <c r="D364" s="48">
        <v>193.6</v>
      </c>
      <c r="E364" s="48"/>
      <c r="F364" s="48">
        <v>193.6</v>
      </c>
      <c r="G364" s="48"/>
      <c r="H364" s="48"/>
      <c r="I364" s="33">
        <v>100</v>
      </c>
      <c r="J364" s="33">
        <f t="shared" si="5"/>
        <v>19360</v>
      </c>
      <c r="K364" s="48"/>
      <c r="P364" s="49"/>
      <c r="Q364" s="52"/>
      <c r="R364" s="52"/>
      <c r="S364" s="52"/>
      <c r="T364" s="52"/>
      <c r="U364" s="52"/>
      <c r="V364" s="52"/>
      <c r="W364" s="52"/>
      <c r="X364" s="52"/>
    </row>
    <row r="365" ht="24" customHeight="1" spans="1:24">
      <c r="A365" s="47" t="s">
        <v>485</v>
      </c>
      <c r="B365" s="48" t="s">
        <v>536</v>
      </c>
      <c r="C365" s="48" t="s">
        <v>537</v>
      </c>
      <c r="D365" s="48">
        <v>233.8</v>
      </c>
      <c r="E365" s="48"/>
      <c r="F365" s="48">
        <v>233.8</v>
      </c>
      <c r="G365" s="48"/>
      <c r="H365" s="48"/>
      <c r="I365" s="33">
        <v>100</v>
      </c>
      <c r="J365" s="33">
        <f t="shared" si="5"/>
        <v>23380</v>
      </c>
      <c r="K365" s="48"/>
      <c r="P365" s="49"/>
      <c r="Q365" s="52"/>
      <c r="R365" s="52"/>
      <c r="S365" s="52"/>
      <c r="T365" s="52"/>
      <c r="U365" s="52"/>
      <c r="V365" s="52"/>
      <c r="W365" s="52"/>
      <c r="X365" s="52"/>
    </row>
    <row r="366" ht="24" customHeight="1" spans="1:24">
      <c r="A366" s="47" t="s">
        <v>485</v>
      </c>
      <c r="B366" s="48" t="s">
        <v>538</v>
      </c>
      <c r="C366" s="48" t="s">
        <v>539</v>
      </c>
      <c r="D366" s="48">
        <v>96.7</v>
      </c>
      <c r="E366" s="48"/>
      <c r="F366" s="48">
        <v>96.7</v>
      </c>
      <c r="G366" s="48"/>
      <c r="H366" s="48"/>
      <c r="I366" s="33">
        <v>100</v>
      </c>
      <c r="J366" s="33">
        <f t="shared" si="5"/>
        <v>9670</v>
      </c>
      <c r="K366" s="48"/>
      <c r="P366" s="49"/>
      <c r="Q366" s="52"/>
      <c r="R366" s="52"/>
      <c r="S366" s="52"/>
      <c r="T366" s="52"/>
      <c r="U366" s="52"/>
      <c r="V366" s="52"/>
      <c r="W366" s="52"/>
      <c r="X366" s="52"/>
    </row>
    <row r="367" ht="24" customHeight="1" spans="1:24">
      <c r="A367" s="47" t="s">
        <v>485</v>
      </c>
      <c r="B367" s="48" t="s">
        <v>538</v>
      </c>
      <c r="C367" s="48" t="s">
        <v>540</v>
      </c>
      <c r="D367" s="48">
        <v>45.4</v>
      </c>
      <c r="E367" s="48"/>
      <c r="F367" s="48">
        <v>45.4</v>
      </c>
      <c r="G367" s="48"/>
      <c r="H367" s="48"/>
      <c r="I367" s="33">
        <v>100</v>
      </c>
      <c r="J367" s="33">
        <f t="shared" si="5"/>
        <v>4540</v>
      </c>
      <c r="K367" s="48"/>
      <c r="P367" s="49"/>
      <c r="Q367" s="52"/>
      <c r="R367" s="52"/>
      <c r="S367" s="52"/>
      <c r="T367" s="52"/>
      <c r="U367" s="52"/>
      <c r="V367" s="52"/>
      <c r="W367" s="52"/>
      <c r="X367" s="52"/>
    </row>
    <row r="368" ht="24" customHeight="1" spans="1:24">
      <c r="A368" s="47" t="s">
        <v>485</v>
      </c>
      <c r="B368" s="48" t="s">
        <v>541</v>
      </c>
      <c r="C368" s="48" t="s">
        <v>505</v>
      </c>
      <c r="D368" s="48">
        <v>281.2</v>
      </c>
      <c r="E368" s="48"/>
      <c r="F368" s="48"/>
      <c r="G368" s="48">
        <v>281.2</v>
      </c>
      <c r="H368" s="48"/>
      <c r="I368" s="33">
        <v>100</v>
      </c>
      <c r="J368" s="33">
        <f t="shared" si="5"/>
        <v>28120</v>
      </c>
      <c r="K368" s="48"/>
      <c r="P368" s="49"/>
      <c r="Q368" s="52"/>
      <c r="R368" s="52"/>
      <c r="S368" s="52"/>
      <c r="T368" s="52"/>
      <c r="U368" s="52"/>
      <c r="V368" s="52"/>
      <c r="W368" s="52"/>
      <c r="X368" s="52"/>
    </row>
    <row r="369" ht="24" customHeight="1" spans="1:24">
      <c r="A369" s="47" t="s">
        <v>485</v>
      </c>
      <c r="B369" s="48" t="s">
        <v>541</v>
      </c>
      <c r="C369" s="48" t="s">
        <v>542</v>
      </c>
      <c r="D369" s="48">
        <v>106.6</v>
      </c>
      <c r="E369" s="48"/>
      <c r="F369" s="48">
        <v>106.6</v>
      </c>
      <c r="G369" s="48"/>
      <c r="H369" s="48"/>
      <c r="I369" s="33">
        <v>100</v>
      </c>
      <c r="J369" s="33">
        <f t="shared" si="5"/>
        <v>10660</v>
      </c>
      <c r="K369" s="48"/>
      <c r="P369" s="49"/>
      <c r="Q369" s="52"/>
      <c r="R369" s="52"/>
      <c r="S369" s="52"/>
      <c r="T369" s="52"/>
      <c r="U369" s="52"/>
      <c r="V369" s="52"/>
      <c r="W369" s="52"/>
      <c r="X369" s="52"/>
    </row>
    <row r="370" ht="24" customHeight="1" spans="1:24">
      <c r="A370" s="47" t="s">
        <v>485</v>
      </c>
      <c r="B370" s="48" t="s">
        <v>543</v>
      </c>
      <c r="C370" s="48" t="s">
        <v>544</v>
      </c>
      <c r="D370" s="48">
        <v>1223</v>
      </c>
      <c r="E370" s="48"/>
      <c r="F370" s="48">
        <v>182.1</v>
      </c>
      <c r="G370" s="48">
        <v>1040.9</v>
      </c>
      <c r="H370" s="48"/>
      <c r="I370" s="33">
        <v>100</v>
      </c>
      <c r="J370" s="33">
        <f t="shared" si="5"/>
        <v>122300</v>
      </c>
      <c r="K370" s="48"/>
      <c r="P370" s="49"/>
      <c r="Q370" s="52"/>
      <c r="R370" s="52"/>
      <c r="S370" s="52"/>
      <c r="T370" s="52"/>
      <c r="U370" s="52"/>
      <c r="V370" s="52"/>
      <c r="W370" s="52"/>
      <c r="X370" s="52"/>
    </row>
    <row r="371" ht="24" customHeight="1" spans="1:24">
      <c r="A371" s="47" t="s">
        <v>485</v>
      </c>
      <c r="B371" s="48" t="s">
        <v>543</v>
      </c>
      <c r="C371" s="48" t="s">
        <v>545</v>
      </c>
      <c r="D371" s="48">
        <v>339.5</v>
      </c>
      <c r="E371" s="48"/>
      <c r="F371" s="48">
        <v>339.5</v>
      </c>
      <c r="G371" s="48"/>
      <c r="H371" s="48"/>
      <c r="I371" s="33">
        <v>100</v>
      </c>
      <c r="J371" s="33">
        <f t="shared" si="5"/>
        <v>33950</v>
      </c>
      <c r="K371" s="48"/>
      <c r="P371" s="49"/>
      <c r="Q371" s="52"/>
      <c r="R371" s="52"/>
      <c r="S371" s="52"/>
      <c r="T371" s="52"/>
      <c r="U371" s="52"/>
      <c r="V371" s="52"/>
      <c r="W371" s="52"/>
      <c r="X371" s="52"/>
    </row>
    <row r="372" ht="24" customHeight="1" spans="1:24">
      <c r="A372" s="47" t="s">
        <v>485</v>
      </c>
      <c r="B372" s="48" t="s">
        <v>543</v>
      </c>
      <c r="C372" s="48" t="s">
        <v>546</v>
      </c>
      <c r="D372" s="48">
        <v>448.8</v>
      </c>
      <c r="E372" s="48"/>
      <c r="F372" s="48">
        <v>209.7</v>
      </c>
      <c r="G372" s="48">
        <v>239.1</v>
      </c>
      <c r="H372" s="48"/>
      <c r="I372" s="33">
        <v>100</v>
      </c>
      <c r="J372" s="33">
        <f t="shared" si="5"/>
        <v>44880</v>
      </c>
      <c r="K372" s="48"/>
      <c r="P372" s="49"/>
      <c r="Q372" s="52"/>
      <c r="R372" s="52"/>
      <c r="S372" s="52"/>
      <c r="T372" s="52"/>
      <c r="U372" s="52"/>
      <c r="V372" s="52"/>
      <c r="W372" s="52"/>
      <c r="X372" s="52"/>
    </row>
    <row r="373" ht="24" customHeight="1" spans="1:24">
      <c r="A373" s="47" t="s">
        <v>485</v>
      </c>
      <c r="B373" s="48" t="s">
        <v>543</v>
      </c>
      <c r="C373" s="48" t="s">
        <v>547</v>
      </c>
      <c r="D373" s="48">
        <v>43.4</v>
      </c>
      <c r="E373" s="48"/>
      <c r="F373" s="48">
        <v>43.4</v>
      </c>
      <c r="G373" s="48"/>
      <c r="H373" s="48"/>
      <c r="I373" s="33">
        <v>100</v>
      </c>
      <c r="J373" s="33">
        <f t="shared" si="5"/>
        <v>4340</v>
      </c>
      <c r="K373" s="48"/>
      <c r="P373" s="49"/>
      <c r="Q373" s="52"/>
      <c r="R373" s="52"/>
      <c r="S373" s="52"/>
      <c r="T373" s="52"/>
      <c r="U373" s="52"/>
      <c r="V373" s="52"/>
      <c r="W373" s="52"/>
      <c r="X373" s="52"/>
    </row>
    <row r="374" ht="24" customHeight="1" spans="1:24">
      <c r="A374" s="47" t="s">
        <v>485</v>
      </c>
      <c r="B374" s="48" t="s">
        <v>543</v>
      </c>
      <c r="C374" s="48" t="s">
        <v>548</v>
      </c>
      <c r="D374" s="48">
        <v>91.2</v>
      </c>
      <c r="E374" s="48"/>
      <c r="F374" s="48">
        <v>91.2</v>
      </c>
      <c r="G374" s="48"/>
      <c r="H374" s="48"/>
      <c r="I374" s="33">
        <v>100</v>
      </c>
      <c r="J374" s="33">
        <f t="shared" si="5"/>
        <v>9120</v>
      </c>
      <c r="K374" s="48"/>
      <c r="P374" s="49"/>
      <c r="Q374" s="52"/>
      <c r="R374" s="52"/>
      <c r="S374" s="52"/>
      <c r="T374" s="52"/>
      <c r="U374" s="52"/>
      <c r="V374" s="52"/>
      <c r="W374" s="52"/>
      <c r="X374" s="52"/>
    </row>
    <row r="375" ht="24" customHeight="1" spans="1:24">
      <c r="A375" s="47" t="s">
        <v>485</v>
      </c>
      <c r="B375" s="48" t="s">
        <v>549</v>
      </c>
      <c r="C375" s="48" t="s">
        <v>550</v>
      </c>
      <c r="D375" s="48">
        <v>82</v>
      </c>
      <c r="E375" s="48"/>
      <c r="F375" s="48">
        <v>82</v>
      </c>
      <c r="G375" s="48"/>
      <c r="H375" s="48"/>
      <c r="I375" s="33">
        <v>100</v>
      </c>
      <c r="J375" s="33">
        <f t="shared" si="5"/>
        <v>8200</v>
      </c>
      <c r="K375" s="48"/>
      <c r="P375" s="49"/>
      <c r="Q375" s="52"/>
      <c r="R375" s="52"/>
      <c r="S375" s="52"/>
      <c r="T375" s="52"/>
      <c r="U375" s="52"/>
      <c r="V375" s="52"/>
      <c r="W375" s="52"/>
      <c r="X375" s="52"/>
    </row>
    <row r="376" ht="24" customHeight="1" spans="1:24">
      <c r="A376" s="47" t="s">
        <v>485</v>
      </c>
      <c r="B376" s="48" t="s">
        <v>551</v>
      </c>
      <c r="C376" s="48" t="s">
        <v>552</v>
      </c>
      <c r="D376" s="48">
        <v>103.9</v>
      </c>
      <c r="E376" s="48"/>
      <c r="F376" s="48">
        <v>103.9</v>
      </c>
      <c r="G376" s="48"/>
      <c r="H376" s="48"/>
      <c r="I376" s="33">
        <v>100</v>
      </c>
      <c r="J376" s="33">
        <f t="shared" si="5"/>
        <v>10390</v>
      </c>
      <c r="K376" s="48"/>
      <c r="P376" s="49"/>
      <c r="Q376" s="52"/>
      <c r="R376" s="52"/>
      <c r="S376" s="52"/>
      <c r="T376" s="52"/>
      <c r="U376" s="52"/>
      <c r="V376" s="52"/>
      <c r="W376" s="52"/>
      <c r="X376" s="52"/>
    </row>
    <row r="377" ht="24" customHeight="1" spans="1:24">
      <c r="A377" s="47" t="s">
        <v>485</v>
      </c>
      <c r="B377" s="48" t="s">
        <v>553</v>
      </c>
      <c r="C377" s="48" t="s">
        <v>554</v>
      </c>
      <c r="D377" s="48">
        <v>236.8</v>
      </c>
      <c r="E377" s="48"/>
      <c r="F377" s="48">
        <v>236.8</v>
      </c>
      <c r="G377" s="48"/>
      <c r="H377" s="48"/>
      <c r="I377" s="33">
        <v>100</v>
      </c>
      <c r="J377" s="33">
        <f t="shared" si="5"/>
        <v>23680</v>
      </c>
      <c r="K377" s="48"/>
      <c r="P377" s="49"/>
      <c r="Q377" s="52"/>
      <c r="R377" s="52"/>
      <c r="S377" s="52"/>
      <c r="T377" s="52"/>
      <c r="U377" s="52"/>
      <c r="V377" s="52"/>
      <c r="W377" s="52"/>
      <c r="X377" s="52"/>
    </row>
    <row r="378" ht="24" customHeight="1" spans="1:24">
      <c r="A378" s="47" t="s">
        <v>485</v>
      </c>
      <c r="B378" s="48" t="s">
        <v>555</v>
      </c>
      <c r="C378" s="48" t="s">
        <v>556</v>
      </c>
      <c r="D378" s="48">
        <v>203.08</v>
      </c>
      <c r="E378" s="48"/>
      <c r="F378" s="48">
        <v>203.08</v>
      </c>
      <c r="G378" s="48"/>
      <c r="H378" s="48"/>
      <c r="I378" s="33">
        <v>100</v>
      </c>
      <c r="J378" s="33">
        <f t="shared" si="5"/>
        <v>20308</v>
      </c>
      <c r="K378" s="48"/>
      <c r="P378" s="49"/>
      <c r="Q378" s="52"/>
      <c r="R378" s="52"/>
      <c r="S378" s="52"/>
      <c r="T378" s="52"/>
      <c r="U378" s="52"/>
      <c r="V378" s="52"/>
      <c r="W378" s="52"/>
      <c r="X378" s="52"/>
    </row>
    <row r="379" ht="24" customHeight="1" spans="1:24">
      <c r="A379" s="47" t="s">
        <v>485</v>
      </c>
      <c r="B379" s="48" t="s">
        <v>557</v>
      </c>
      <c r="C379" s="48" t="s">
        <v>558</v>
      </c>
      <c r="D379" s="48">
        <v>94.6</v>
      </c>
      <c r="E379" s="48"/>
      <c r="F379" s="48">
        <v>94.6</v>
      </c>
      <c r="G379" s="48"/>
      <c r="H379" s="48"/>
      <c r="I379" s="33">
        <v>100</v>
      </c>
      <c r="J379" s="33">
        <f t="shared" si="5"/>
        <v>9460</v>
      </c>
      <c r="K379" s="48"/>
      <c r="P379" s="49"/>
      <c r="Q379" s="52"/>
      <c r="R379" s="52"/>
      <c r="S379" s="52"/>
      <c r="T379" s="52"/>
      <c r="U379" s="52"/>
      <c r="V379" s="52"/>
      <c r="W379" s="52"/>
      <c r="X379" s="52"/>
    </row>
    <row r="380" ht="24" customHeight="1" spans="1:24">
      <c r="A380" s="47" t="s">
        <v>485</v>
      </c>
      <c r="B380" s="48" t="s">
        <v>557</v>
      </c>
      <c r="C380" s="48" t="s">
        <v>559</v>
      </c>
      <c r="D380" s="48">
        <v>41.5</v>
      </c>
      <c r="E380" s="48"/>
      <c r="F380" s="48">
        <v>41.5</v>
      </c>
      <c r="G380" s="48"/>
      <c r="H380" s="48"/>
      <c r="I380" s="33">
        <v>100</v>
      </c>
      <c r="J380" s="33">
        <f t="shared" si="5"/>
        <v>4150</v>
      </c>
      <c r="K380" s="48"/>
      <c r="P380" s="49"/>
      <c r="Q380" s="52"/>
      <c r="R380" s="52"/>
      <c r="S380" s="52"/>
      <c r="T380" s="52"/>
      <c r="U380" s="52"/>
      <c r="V380" s="52"/>
      <c r="W380" s="52"/>
      <c r="X380" s="52"/>
    </row>
    <row r="381" ht="24" customHeight="1" spans="1:24">
      <c r="A381" s="47" t="s">
        <v>485</v>
      </c>
      <c r="B381" s="48" t="s">
        <v>557</v>
      </c>
      <c r="C381" s="48" t="s">
        <v>134</v>
      </c>
      <c r="D381" s="48">
        <v>418.6</v>
      </c>
      <c r="E381" s="48"/>
      <c r="F381" s="48">
        <v>47.7</v>
      </c>
      <c r="G381" s="48"/>
      <c r="H381" s="48">
        <v>370.9</v>
      </c>
      <c r="I381" s="33">
        <v>100</v>
      </c>
      <c r="J381" s="33">
        <f t="shared" si="5"/>
        <v>41860</v>
      </c>
      <c r="K381" s="48"/>
      <c r="P381" s="49"/>
      <c r="Q381" s="52"/>
      <c r="R381" s="52"/>
      <c r="S381" s="52"/>
      <c r="T381" s="52"/>
      <c r="U381" s="52"/>
      <c r="V381" s="52"/>
      <c r="W381" s="52"/>
      <c r="X381" s="52"/>
    </row>
    <row r="382" ht="24" customHeight="1" spans="1:24">
      <c r="A382" s="47" t="s">
        <v>485</v>
      </c>
      <c r="B382" s="48" t="s">
        <v>557</v>
      </c>
      <c r="C382" s="48" t="s">
        <v>560</v>
      </c>
      <c r="D382" s="48">
        <v>177.8</v>
      </c>
      <c r="E382" s="48"/>
      <c r="F382" s="48">
        <v>177.8</v>
      </c>
      <c r="G382" s="48"/>
      <c r="H382" s="48"/>
      <c r="I382" s="33">
        <v>100</v>
      </c>
      <c r="J382" s="33">
        <f t="shared" si="5"/>
        <v>17780</v>
      </c>
      <c r="K382" s="48"/>
      <c r="P382" s="49"/>
      <c r="Q382" s="52"/>
      <c r="R382" s="52"/>
      <c r="S382" s="52"/>
      <c r="T382" s="52"/>
      <c r="U382" s="52"/>
      <c r="V382" s="52"/>
      <c r="W382" s="52"/>
      <c r="X382" s="52"/>
    </row>
    <row r="383" ht="24" customHeight="1" spans="1:24">
      <c r="A383" s="47" t="s">
        <v>485</v>
      </c>
      <c r="B383" s="48" t="s">
        <v>557</v>
      </c>
      <c r="C383" s="48" t="s">
        <v>134</v>
      </c>
      <c r="D383" s="48">
        <v>45.3</v>
      </c>
      <c r="E383" s="48"/>
      <c r="F383" s="48">
        <v>45.3</v>
      </c>
      <c r="G383" s="48"/>
      <c r="H383" s="48"/>
      <c r="I383" s="33">
        <v>100</v>
      </c>
      <c r="J383" s="33">
        <f t="shared" si="5"/>
        <v>4530</v>
      </c>
      <c r="K383" s="48"/>
      <c r="P383" s="49"/>
      <c r="Q383" s="52"/>
      <c r="R383" s="52"/>
      <c r="S383" s="52"/>
      <c r="T383" s="52"/>
      <c r="U383" s="52"/>
      <c r="V383" s="52"/>
      <c r="W383" s="52"/>
      <c r="X383" s="52"/>
    </row>
    <row r="384" ht="24" customHeight="1" spans="1:24">
      <c r="A384" s="47" t="s">
        <v>485</v>
      </c>
      <c r="B384" s="48" t="s">
        <v>526</v>
      </c>
      <c r="C384" s="48" t="s">
        <v>561</v>
      </c>
      <c r="D384" s="48">
        <v>47.3</v>
      </c>
      <c r="E384" s="48"/>
      <c r="F384" s="48"/>
      <c r="G384" s="48">
        <v>47.3</v>
      </c>
      <c r="H384" s="48"/>
      <c r="I384" s="33">
        <v>100</v>
      </c>
      <c r="J384" s="33">
        <f t="shared" si="5"/>
        <v>4730</v>
      </c>
      <c r="K384" s="48"/>
      <c r="P384" s="49"/>
      <c r="Q384" s="52"/>
      <c r="R384" s="52"/>
      <c r="S384" s="52"/>
      <c r="T384" s="52"/>
      <c r="U384" s="52"/>
      <c r="V384" s="52"/>
      <c r="W384" s="52"/>
      <c r="X384" s="52"/>
    </row>
    <row r="385" ht="24" customHeight="1" spans="1:24">
      <c r="A385" s="47" t="s">
        <v>485</v>
      </c>
      <c r="B385" s="48" t="s">
        <v>526</v>
      </c>
      <c r="C385" s="48" t="s">
        <v>562</v>
      </c>
      <c r="D385" s="48">
        <v>466.8</v>
      </c>
      <c r="E385" s="48"/>
      <c r="F385" s="48">
        <v>466.8</v>
      </c>
      <c r="G385" s="48"/>
      <c r="H385" s="48"/>
      <c r="I385" s="33">
        <v>100</v>
      </c>
      <c r="J385" s="33">
        <f t="shared" si="5"/>
        <v>46680</v>
      </c>
      <c r="K385" s="48"/>
      <c r="P385" s="49"/>
      <c r="Q385" s="52"/>
      <c r="R385" s="52"/>
      <c r="S385" s="52"/>
      <c r="T385" s="52"/>
      <c r="U385" s="52"/>
      <c r="V385" s="52"/>
      <c r="W385" s="52"/>
      <c r="X385" s="52"/>
    </row>
    <row r="386" ht="24" customHeight="1" spans="1:24">
      <c r="A386" s="47" t="s">
        <v>485</v>
      </c>
      <c r="B386" s="48" t="s">
        <v>563</v>
      </c>
      <c r="C386" s="48" t="s">
        <v>564</v>
      </c>
      <c r="D386" s="48">
        <v>61.1</v>
      </c>
      <c r="E386" s="48"/>
      <c r="F386" s="48">
        <v>61.1</v>
      </c>
      <c r="G386" s="48"/>
      <c r="H386" s="48"/>
      <c r="I386" s="33">
        <v>100</v>
      </c>
      <c r="J386" s="33">
        <f t="shared" si="5"/>
        <v>6110</v>
      </c>
      <c r="K386" s="48"/>
      <c r="P386" s="49"/>
      <c r="Q386" s="52"/>
      <c r="R386" s="52"/>
      <c r="S386" s="52"/>
      <c r="T386" s="52"/>
      <c r="U386" s="52"/>
      <c r="V386" s="52"/>
      <c r="W386" s="52"/>
      <c r="X386" s="52"/>
    </row>
    <row r="387" ht="24" customHeight="1" spans="1:24">
      <c r="A387" s="47" t="s">
        <v>485</v>
      </c>
      <c r="B387" s="48" t="s">
        <v>563</v>
      </c>
      <c r="C387" s="48" t="s">
        <v>565</v>
      </c>
      <c r="D387" s="48">
        <v>39.2</v>
      </c>
      <c r="E387" s="48"/>
      <c r="F387" s="48">
        <v>39.2</v>
      </c>
      <c r="G387" s="48"/>
      <c r="H387" s="48"/>
      <c r="I387" s="33">
        <v>100</v>
      </c>
      <c r="J387" s="33">
        <f t="shared" si="5"/>
        <v>3920</v>
      </c>
      <c r="K387" s="48"/>
      <c r="P387" s="49"/>
      <c r="Q387" s="52"/>
      <c r="R387" s="52"/>
      <c r="S387" s="52"/>
      <c r="T387" s="52"/>
      <c r="U387" s="52"/>
      <c r="V387" s="52"/>
      <c r="W387" s="52"/>
      <c r="X387" s="52"/>
    </row>
    <row r="388" ht="24" customHeight="1" spans="1:24">
      <c r="A388" s="47" t="s">
        <v>485</v>
      </c>
      <c r="B388" s="48" t="s">
        <v>563</v>
      </c>
      <c r="C388" s="48" t="s">
        <v>566</v>
      </c>
      <c r="D388" s="48">
        <v>66.2</v>
      </c>
      <c r="E388" s="48"/>
      <c r="F388" s="48">
        <v>66.2</v>
      </c>
      <c r="G388" s="48"/>
      <c r="H388" s="48"/>
      <c r="I388" s="33">
        <v>100</v>
      </c>
      <c r="J388" s="33">
        <f t="shared" si="5"/>
        <v>6620</v>
      </c>
      <c r="K388" s="48"/>
      <c r="P388" s="49"/>
      <c r="Q388" s="52"/>
      <c r="R388" s="52"/>
      <c r="S388" s="52"/>
      <c r="T388" s="52"/>
      <c r="U388" s="52"/>
      <c r="V388" s="52"/>
      <c r="W388" s="52"/>
      <c r="X388" s="52"/>
    </row>
    <row r="389" ht="24" customHeight="1" spans="1:24">
      <c r="A389" s="47" t="s">
        <v>485</v>
      </c>
      <c r="B389" s="48" t="s">
        <v>563</v>
      </c>
      <c r="C389" s="48" t="s">
        <v>564</v>
      </c>
      <c r="D389" s="48">
        <v>145.5</v>
      </c>
      <c r="E389" s="48"/>
      <c r="F389" s="48">
        <v>145.5</v>
      </c>
      <c r="G389" s="48"/>
      <c r="H389" s="48"/>
      <c r="I389" s="33">
        <v>100</v>
      </c>
      <c r="J389" s="33">
        <f t="shared" si="5"/>
        <v>14550</v>
      </c>
      <c r="K389" s="48"/>
      <c r="P389" s="49"/>
      <c r="Q389" s="52"/>
      <c r="R389" s="52"/>
      <c r="S389" s="52"/>
      <c r="T389" s="52"/>
      <c r="U389" s="52"/>
      <c r="V389" s="52"/>
      <c r="W389" s="52"/>
      <c r="X389" s="52"/>
    </row>
    <row r="390" ht="24" customHeight="1" spans="1:24">
      <c r="A390" s="47" t="s">
        <v>485</v>
      </c>
      <c r="B390" s="48" t="s">
        <v>567</v>
      </c>
      <c r="C390" s="48" t="s">
        <v>568</v>
      </c>
      <c r="D390" s="48">
        <v>189.3</v>
      </c>
      <c r="E390" s="48"/>
      <c r="F390" s="48">
        <v>189.3</v>
      </c>
      <c r="G390" s="48"/>
      <c r="H390" s="48"/>
      <c r="I390" s="33">
        <v>100</v>
      </c>
      <c r="J390" s="33">
        <f t="shared" si="5"/>
        <v>18930</v>
      </c>
      <c r="K390" s="48"/>
      <c r="P390" s="49"/>
      <c r="Q390" s="52"/>
      <c r="R390" s="52"/>
      <c r="S390" s="52"/>
      <c r="T390" s="52"/>
      <c r="U390" s="52"/>
      <c r="V390" s="52"/>
      <c r="W390" s="52"/>
      <c r="X390" s="52"/>
    </row>
    <row r="391" ht="24" customHeight="1" spans="1:24">
      <c r="A391" s="47" t="s">
        <v>485</v>
      </c>
      <c r="B391" s="48" t="s">
        <v>569</v>
      </c>
      <c r="C391" s="48" t="s">
        <v>570</v>
      </c>
      <c r="D391" s="48">
        <v>358.6</v>
      </c>
      <c r="E391" s="48"/>
      <c r="F391" s="48">
        <v>58.9</v>
      </c>
      <c r="G391" s="48">
        <v>299.7</v>
      </c>
      <c r="H391" s="48"/>
      <c r="I391" s="33">
        <v>100</v>
      </c>
      <c r="J391" s="33">
        <f t="shared" si="5"/>
        <v>35860</v>
      </c>
      <c r="K391" s="48"/>
      <c r="P391" s="49"/>
      <c r="Q391" s="52"/>
      <c r="R391" s="52"/>
      <c r="S391" s="52"/>
      <c r="T391" s="52"/>
      <c r="U391" s="52"/>
      <c r="V391" s="52"/>
      <c r="W391" s="52"/>
      <c r="X391" s="52"/>
    </row>
    <row r="392" ht="24" customHeight="1" spans="1:24">
      <c r="A392" s="47" t="s">
        <v>485</v>
      </c>
      <c r="B392" s="48" t="s">
        <v>569</v>
      </c>
      <c r="C392" s="48" t="s">
        <v>570</v>
      </c>
      <c r="D392" s="48">
        <v>152.6</v>
      </c>
      <c r="E392" s="48"/>
      <c r="F392" s="48">
        <v>112.2</v>
      </c>
      <c r="G392" s="48">
        <v>40.4</v>
      </c>
      <c r="H392" s="48"/>
      <c r="I392" s="33">
        <v>100</v>
      </c>
      <c r="J392" s="33">
        <f t="shared" si="5"/>
        <v>15260</v>
      </c>
      <c r="K392" s="48"/>
      <c r="P392" s="49"/>
      <c r="Q392" s="52"/>
      <c r="R392" s="52"/>
      <c r="S392" s="52"/>
      <c r="T392" s="52"/>
      <c r="U392" s="52"/>
      <c r="V392" s="52"/>
      <c r="W392" s="52"/>
      <c r="X392" s="52"/>
    </row>
    <row r="393" ht="24" customHeight="1" spans="1:24">
      <c r="A393" s="47" t="s">
        <v>485</v>
      </c>
      <c r="B393" s="48" t="s">
        <v>571</v>
      </c>
      <c r="C393" s="48" t="s">
        <v>570</v>
      </c>
      <c r="D393" s="48">
        <v>203.3</v>
      </c>
      <c r="E393" s="48"/>
      <c r="F393" s="48">
        <v>182.7</v>
      </c>
      <c r="G393" s="48">
        <v>20.6</v>
      </c>
      <c r="H393" s="48"/>
      <c r="I393" s="33">
        <v>100</v>
      </c>
      <c r="J393" s="33">
        <f t="shared" si="5"/>
        <v>20330</v>
      </c>
      <c r="K393" s="48"/>
      <c r="P393" s="49"/>
      <c r="Q393" s="52"/>
      <c r="R393" s="52"/>
      <c r="S393" s="52"/>
      <c r="T393" s="52"/>
      <c r="U393" s="52"/>
      <c r="V393" s="52"/>
      <c r="W393" s="52"/>
      <c r="X393" s="52"/>
    </row>
    <row r="394" ht="24" customHeight="1" spans="1:24">
      <c r="A394" s="47" t="s">
        <v>485</v>
      </c>
      <c r="B394" s="48" t="s">
        <v>571</v>
      </c>
      <c r="C394" s="48" t="s">
        <v>134</v>
      </c>
      <c r="D394" s="48">
        <v>499</v>
      </c>
      <c r="E394" s="48"/>
      <c r="F394" s="48">
        <v>499</v>
      </c>
      <c r="G394" s="48"/>
      <c r="H394" s="48"/>
      <c r="I394" s="33">
        <v>100</v>
      </c>
      <c r="J394" s="33">
        <f t="shared" si="5"/>
        <v>49900</v>
      </c>
      <c r="K394" s="48"/>
      <c r="P394" s="49"/>
      <c r="Q394" s="52"/>
      <c r="R394" s="52"/>
      <c r="S394" s="52"/>
      <c r="T394" s="52"/>
      <c r="U394" s="52"/>
      <c r="V394" s="52"/>
      <c r="W394" s="52"/>
      <c r="X394" s="52"/>
    </row>
    <row r="395" ht="24" customHeight="1" spans="1:24">
      <c r="A395" s="47" t="s">
        <v>485</v>
      </c>
      <c r="B395" s="48" t="s">
        <v>571</v>
      </c>
      <c r="C395" s="48" t="s">
        <v>134</v>
      </c>
      <c r="D395" s="48">
        <v>81.9</v>
      </c>
      <c r="E395" s="48"/>
      <c r="F395" s="48">
        <v>81.9</v>
      </c>
      <c r="G395" s="48"/>
      <c r="H395" s="48"/>
      <c r="I395" s="33">
        <v>100</v>
      </c>
      <c r="J395" s="33">
        <f t="shared" si="5"/>
        <v>8190</v>
      </c>
      <c r="K395" s="48"/>
      <c r="P395" s="49"/>
      <c r="Q395" s="52"/>
      <c r="R395" s="52"/>
      <c r="S395" s="52"/>
      <c r="T395" s="52"/>
      <c r="U395" s="52"/>
      <c r="V395" s="52"/>
      <c r="W395" s="52"/>
      <c r="X395" s="52"/>
    </row>
    <row r="396" ht="24" customHeight="1" spans="1:24">
      <c r="A396" s="47" t="s">
        <v>485</v>
      </c>
      <c r="B396" s="48" t="s">
        <v>571</v>
      </c>
      <c r="C396" s="48" t="s">
        <v>134</v>
      </c>
      <c r="D396" s="48">
        <v>165.1</v>
      </c>
      <c r="E396" s="48"/>
      <c r="F396" s="48">
        <v>165.1</v>
      </c>
      <c r="G396" s="48"/>
      <c r="H396" s="48"/>
      <c r="I396" s="33">
        <v>100</v>
      </c>
      <c r="J396" s="33">
        <f t="shared" si="5"/>
        <v>16510</v>
      </c>
      <c r="K396" s="48"/>
      <c r="P396" s="49"/>
      <c r="Q396" s="52"/>
      <c r="R396" s="52"/>
      <c r="S396" s="52"/>
      <c r="T396" s="52"/>
      <c r="U396" s="52"/>
      <c r="V396" s="52"/>
      <c r="W396" s="52"/>
      <c r="X396" s="52"/>
    </row>
    <row r="397" ht="24" customHeight="1" spans="1:24">
      <c r="A397" s="47" t="s">
        <v>485</v>
      </c>
      <c r="B397" s="48" t="s">
        <v>571</v>
      </c>
      <c r="C397" s="48" t="s">
        <v>570</v>
      </c>
      <c r="D397" s="48">
        <v>30.4</v>
      </c>
      <c r="E397" s="48"/>
      <c r="F397" s="48">
        <v>30.4</v>
      </c>
      <c r="G397" s="48"/>
      <c r="H397" s="48"/>
      <c r="I397" s="33">
        <v>100</v>
      </c>
      <c r="J397" s="33">
        <f t="shared" ref="J397:J413" si="6">D397*I397</f>
        <v>3040</v>
      </c>
      <c r="K397" s="48" t="s">
        <v>572</v>
      </c>
      <c r="P397" s="49"/>
      <c r="Q397" s="52"/>
      <c r="R397" s="52"/>
      <c r="S397" s="52"/>
      <c r="T397" s="52"/>
      <c r="U397" s="52"/>
      <c r="V397" s="52"/>
      <c r="W397" s="52"/>
      <c r="X397" s="52"/>
    </row>
    <row r="398" ht="24" customHeight="1" spans="1:24">
      <c r="A398" s="47" t="s">
        <v>485</v>
      </c>
      <c r="B398" s="48" t="s">
        <v>543</v>
      </c>
      <c r="C398" s="48" t="s">
        <v>544</v>
      </c>
      <c r="D398" s="48">
        <v>118.5</v>
      </c>
      <c r="E398" s="48"/>
      <c r="F398" s="48"/>
      <c r="G398" s="48">
        <v>118.5</v>
      </c>
      <c r="H398" s="48"/>
      <c r="I398" s="33">
        <v>100</v>
      </c>
      <c r="J398" s="33">
        <f t="shared" si="6"/>
        <v>11850</v>
      </c>
      <c r="K398" s="48"/>
      <c r="P398" s="49"/>
      <c r="Q398" s="52"/>
      <c r="R398" s="52"/>
      <c r="S398" s="52"/>
      <c r="T398" s="52"/>
      <c r="U398" s="52"/>
      <c r="V398" s="52"/>
      <c r="W398" s="52"/>
      <c r="X398" s="52"/>
    </row>
    <row r="399" ht="24" customHeight="1" spans="1:24">
      <c r="A399" s="47" t="s">
        <v>485</v>
      </c>
      <c r="B399" s="48" t="s">
        <v>543</v>
      </c>
      <c r="C399" s="48" t="s">
        <v>544</v>
      </c>
      <c r="D399" s="48">
        <v>312</v>
      </c>
      <c r="E399" s="48"/>
      <c r="F399" s="48"/>
      <c r="G399" s="48">
        <v>312</v>
      </c>
      <c r="H399" s="48"/>
      <c r="I399" s="33">
        <v>100</v>
      </c>
      <c r="J399" s="33">
        <f t="shared" si="6"/>
        <v>31200</v>
      </c>
      <c r="K399" s="48" t="s">
        <v>573</v>
      </c>
      <c r="P399" s="49"/>
      <c r="Q399" s="52"/>
      <c r="R399" s="52"/>
      <c r="S399" s="52"/>
      <c r="T399" s="52"/>
      <c r="U399" s="52"/>
      <c r="V399" s="52"/>
      <c r="W399" s="52"/>
      <c r="X399" s="52"/>
    </row>
    <row r="400" ht="24" customHeight="1" spans="1:24">
      <c r="A400" s="47" t="s">
        <v>485</v>
      </c>
      <c r="B400" s="48" t="s">
        <v>571</v>
      </c>
      <c r="C400" s="48" t="s">
        <v>574</v>
      </c>
      <c r="D400" s="48">
        <v>158.9</v>
      </c>
      <c r="E400" s="48"/>
      <c r="F400" s="48">
        <v>158.9</v>
      </c>
      <c r="G400" s="48"/>
      <c r="H400" s="48"/>
      <c r="I400" s="33">
        <v>100</v>
      </c>
      <c r="J400" s="33">
        <f t="shared" si="6"/>
        <v>15890</v>
      </c>
      <c r="K400" s="48"/>
      <c r="P400" s="49"/>
      <c r="Q400" s="52"/>
      <c r="R400" s="52"/>
      <c r="S400" s="52"/>
      <c r="T400" s="52"/>
      <c r="U400" s="52"/>
      <c r="V400" s="52"/>
      <c r="W400" s="52"/>
      <c r="X400" s="52"/>
    </row>
    <row r="401" ht="24" customHeight="1" spans="1:24">
      <c r="A401" s="47" t="s">
        <v>575</v>
      </c>
      <c r="B401" s="48" t="s">
        <v>576</v>
      </c>
      <c r="C401" s="48" t="s">
        <v>443</v>
      </c>
      <c r="D401" s="48">
        <v>796.8</v>
      </c>
      <c r="E401" s="48"/>
      <c r="F401" s="48"/>
      <c r="G401" s="48">
        <v>796.8</v>
      </c>
      <c r="H401" s="48"/>
      <c r="I401" s="33">
        <v>100</v>
      </c>
      <c r="J401" s="33">
        <f t="shared" si="6"/>
        <v>79680</v>
      </c>
      <c r="K401" s="48"/>
      <c r="P401" s="49"/>
      <c r="Q401" s="52"/>
      <c r="R401" s="52"/>
      <c r="S401" s="52"/>
      <c r="T401" s="52"/>
      <c r="U401" s="52"/>
      <c r="V401" s="52"/>
      <c r="W401" s="52"/>
      <c r="X401" s="52"/>
    </row>
    <row r="402" ht="24" customHeight="1" spans="1:24">
      <c r="A402" s="47" t="s">
        <v>575</v>
      </c>
      <c r="B402" s="48" t="s">
        <v>577</v>
      </c>
      <c r="C402" s="48" t="s">
        <v>578</v>
      </c>
      <c r="D402" s="48">
        <v>36.4</v>
      </c>
      <c r="E402" s="48"/>
      <c r="F402" s="48">
        <v>36.4</v>
      </c>
      <c r="G402" s="48"/>
      <c r="H402" s="48"/>
      <c r="I402" s="33">
        <v>100</v>
      </c>
      <c r="J402" s="33">
        <f t="shared" si="6"/>
        <v>3640</v>
      </c>
      <c r="K402" s="48"/>
      <c r="P402" s="49"/>
      <c r="Q402" s="52"/>
      <c r="R402" s="52"/>
      <c r="S402" s="52"/>
      <c r="T402" s="52"/>
      <c r="U402" s="52"/>
      <c r="V402" s="52"/>
      <c r="W402" s="52"/>
      <c r="X402" s="52"/>
    </row>
    <row r="403" ht="24" customHeight="1" spans="1:24">
      <c r="A403" s="47" t="s">
        <v>575</v>
      </c>
      <c r="B403" s="48" t="s">
        <v>579</v>
      </c>
      <c r="C403" s="48" t="s">
        <v>580</v>
      </c>
      <c r="D403" s="48">
        <v>34</v>
      </c>
      <c r="E403" s="48"/>
      <c r="F403" s="48">
        <v>34</v>
      </c>
      <c r="G403" s="48"/>
      <c r="H403" s="48"/>
      <c r="I403" s="33">
        <v>100</v>
      </c>
      <c r="J403" s="33">
        <f t="shared" si="6"/>
        <v>3400</v>
      </c>
      <c r="K403" s="48"/>
      <c r="P403" s="49"/>
      <c r="Q403" s="52"/>
      <c r="R403" s="52"/>
      <c r="S403" s="52"/>
      <c r="T403" s="52"/>
      <c r="U403" s="52"/>
      <c r="V403" s="52"/>
      <c r="W403" s="52"/>
      <c r="X403" s="52"/>
    </row>
    <row r="404" ht="24" customHeight="1" spans="1:24">
      <c r="A404" s="47" t="s">
        <v>575</v>
      </c>
      <c r="B404" s="48" t="s">
        <v>581</v>
      </c>
      <c r="C404" s="48" t="s">
        <v>582</v>
      </c>
      <c r="D404" s="48">
        <v>48</v>
      </c>
      <c r="E404" s="48"/>
      <c r="F404" s="48">
        <v>48</v>
      </c>
      <c r="G404" s="48"/>
      <c r="H404" s="48"/>
      <c r="I404" s="33">
        <v>100</v>
      </c>
      <c r="J404" s="33">
        <f t="shared" si="6"/>
        <v>4800</v>
      </c>
      <c r="K404" s="48"/>
      <c r="P404" s="49"/>
      <c r="Q404" s="52"/>
      <c r="R404" s="52"/>
      <c r="S404" s="52"/>
      <c r="T404" s="52"/>
      <c r="U404" s="52"/>
      <c r="V404" s="52"/>
      <c r="W404" s="52"/>
      <c r="X404" s="52"/>
    </row>
    <row r="405" ht="24" customHeight="1" spans="1:24">
      <c r="A405" s="47" t="s">
        <v>575</v>
      </c>
      <c r="B405" s="48" t="s">
        <v>583</v>
      </c>
      <c r="C405" s="48" t="s">
        <v>584</v>
      </c>
      <c r="D405" s="48">
        <v>963</v>
      </c>
      <c r="E405" s="48"/>
      <c r="F405" s="48">
        <v>963</v>
      </c>
      <c r="G405" s="48"/>
      <c r="H405" s="48"/>
      <c r="I405" s="33">
        <v>100</v>
      </c>
      <c r="J405" s="33">
        <f t="shared" si="6"/>
        <v>96300</v>
      </c>
      <c r="K405" s="48"/>
      <c r="P405" s="49"/>
      <c r="Q405" s="52"/>
      <c r="R405" s="52"/>
      <c r="S405" s="52"/>
      <c r="T405" s="52"/>
      <c r="U405" s="52"/>
      <c r="V405" s="52"/>
      <c r="W405" s="52"/>
      <c r="X405" s="52"/>
    </row>
    <row r="406" ht="24" customHeight="1" spans="1:24">
      <c r="A406" s="47" t="s">
        <v>575</v>
      </c>
      <c r="B406" s="48" t="s">
        <v>585</v>
      </c>
      <c r="C406" s="48" t="s">
        <v>586</v>
      </c>
      <c r="D406" s="48">
        <v>45.1</v>
      </c>
      <c r="E406" s="48"/>
      <c r="F406" s="48">
        <v>45.1</v>
      </c>
      <c r="G406" s="48"/>
      <c r="H406" s="48"/>
      <c r="I406" s="33">
        <v>100</v>
      </c>
      <c r="J406" s="33">
        <f t="shared" si="6"/>
        <v>4510</v>
      </c>
      <c r="K406" s="48"/>
      <c r="P406" s="49"/>
      <c r="Q406" s="52"/>
      <c r="R406" s="52"/>
      <c r="S406" s="52"/>
      <c r="T406" s="52"/>
      <c r="U406" s="52"/>
      <c r="V406" s="52"/>
      <c r="W406" s="52"/>
      <c r="X406" s="52"/>
    </row>
    <row r="407" ht="24" customHeight="1" spans="1:24">
      <c r="A407" s="47" t="s">
        <v>575</v>
      </c>
      <c r="B407" s="48" t="s">
        <v>587</v>
      </c>
      <c r="C407" s="48" t="s">
        <v>588</v>
      </c>
      <c r="D407" s="48">
        <v>38.92</v>
      </c>
      <c r="E407" s="48"/>
      <c r="F407" s="48">
        <v>38.92</v>
      </c>
      <c r="G407" s="48"/>
      <c r="H407" s="48"/>
      <c r="I407" s="33">
        <v>100</v>
      </c>
      <c r="J407" s="33">
        <f t="shared" si="6"/>
        <v>3892</v>
      </c>
      <c r="K407" s="48"/>
      <c r="P407" s="49"/>
      <c r="Q407" s="52"/>
      <c r="R407" s="52"/>
      <c r="S407" s="52"/>
      <c r="T407" s="52"/>
      <c r="U407" s="52"/>
      <c r="V407" s="52"/>
      <c r="W407" s="52"/>
      <c r="X407" s="52"/>
    </row>
    <row r="408" ht="24" customHeight="1" spans="1:24">
      <c r="A408" s="47" t="s">
        <v>575</v>
      </c>
      <c r="B408" s="48" t="s">
        <v>589</v>
      </c>
      <c r="C408" s="48" t="s">
        <v>590</v>
      </c>
      <c r="D408" s="48">
        <v>50</v>
      </c>
      <c r="E408" s="48"/>
      <c r="F408" s="48">
        <v>50</v>
      </c>
      <c r="G408" s="48"/>
      <c r="H408" s="48"/>
      <c r="I408" s="33">
        <v>100</v>
      </c>
      <c r="J408" s="33">
        <f t="shared" si="6"/>
        <v>5000</v>
      </c>
      <c r="K408" s="48"/>
      <c r="P408" s="49"/>
      <c r="Q408" s="52"/>
      <c r="R408" s="52"/>
      <c r="S408" s="52"/>
      <c r="T408" s="52"/>
      <c r="U408" s="52"/>
      <c r="V408" s="52"/>
      <c r="W408" s="52"/>
      <c r="X408" s="52"/>
    </row>
    <row r="409" ht="24" customHeight="1" spans="1:24">
      <c r="A409" s="47" t="s">
        <v>575</v>
      </c>
      <c r="B409" s="48" t="s">
        <v>591</v>
      </c>
      <c r="C409" s="48" t="s">
        <v>592</v>
      </c>
      <c r="D409" s="48">
        <v>48.3</v>
      </c>
      <c r="E409" s="48"/>
      <c r="F409" s="48">
        <v>48.3</v>
      </c>
      <c r="G409" s="48"/>
      <c r="H409" s="48"/>
      <c r="I409" s="33">
        <v>100</v>
      </c>
      <c r="J409" s="33">
        <f t="shared" si="6"/>
        <v>4830</v>
      </c>
      <c r="K409" s="48"/>
      <c r="P409" s="49"/>
      <c r="Q409" s="52"/>
      <c r="R409" s="52"/>
      <c r="S409" s="52"/>
      <c r="T409" s="52"/>
      <c r="U409" s="52"/>
      <c r="V409" s="52"/>
      <c r="W409" s="52"/>
      <c r="X409" s="52"/>
    </row>
    <row r="410" ht="24" customHeight="1" spans="1:24">
      <c r="A410" s="47" t="s">
        <v>575</v>
      </c>
      <c r="B410" s="48" t="s">
        <v>593</v>
      </c>
      <c r="C410" s="48" t="s">
        <v>594</v>
      </c>
      <c r="D410" s="48">
        <v>43.1</v>
      </c>
      <c r="E410" s="48"/>
      <c r="F410" s="48">
        <v>43.1</v>
      </c>
      <c r="G410" s="48"/>
      <c r="H410" s="48"/>
      <c r="I410" s="33">
        <v>100</v>
      </c>
      <c r="J410" s="33">
        <f t="shared" si="6"/>
        <v>4310</v>
      </c>
      <c r="K410" s="48"/>
      <c r="P410" s="49"/>
      <c r="Q410" s="52"/>
      <c r="R410" s="52"/>
      <c r="S410" s="52"/>
      <c r="T410" s="52"/>
      <c r="U410" s="52"/>
      <c r="V410" s="52"/>
      <c r="W410" s="52"/>
      <c r="X410" s="52"/>
    </row>
    <row r="411" ht="24" customHeight="1" spans="1:24">
      <c r="A411" s="47" t="s">
        <v>575</v>
      </c>
      <c r="B411" s="48" t="s">
        <v>595</v>
      </c>
      <c r="C411" s="48" t="s">
        <v>596</v>
      </c>
      <c r="D411" s="48">
        <v>48.8</v>
      </c>
      <c r="E411" s="48"/>
      <c r="F411" s="48">
        <v>48.8</v>
      </c>
      <c r="G411" s="48"/>
      <c r="H411" s="48"/>
      <c r="I411" s="33">
        <v>100</v>
      </c>
      <c r="J411" s="33">
        <f t="shared" si="6"/>
        <v>4880</v>
      </c>
      <c r="K411" s="48"/>
      <c r="P411" s="49"/>
      <c r="Q411" s="52"/>
      <c r="R411" s="52"/>
      <c r="S411" s="52"/>
      <c r="T411" s="52"/>
      <c r="U411" s="52"/>
      <c r="V411" s="52"/>
      <c r="W411" s="52"/>
      <c r="X411" s="52"/>
    </row>
    <row r="412" ht="24" customHeight="1" spans="1:24">
      <c r="A412" s="47" t="s">
        <v>575</v>
      </c>
      <c r="B412" s="48" t="s">
        <v>597</v>
      </c>
      <c r="C412" s="48" t="s">
        <v>598</v>
      </c>
      <c r="D412" s="48">
        <v>157.96</v>
      </c>
      <c r="E412" s="48"/>
      <c r="F412" s="48">
        <v>157.96</v>
      </c>
      <c r="G412" s="48"/>
      <c r="H412" s="48"/>
      <c r="I412" s="33">
        <v>100</v>
      </c>
      <c r="J412" s="33">
        <f t="shared" si="6"/>
        <v>15796</v>
      </c>
      <c r="K412" s="48"/>
      <c r="P412" s="49"/>
      <c r="Q412" s="52"/>
      <c r="R412" s="52"/>
      <c r="S412" s="52"/>
      <c r="T412" s="52"/>
      <c r="U412" s="52"/>
      <c r="V412" s="52"/>
      <c r="W412" s="52"/>
      <c r="X412" s="52"/>
    </row>
    <row r="413" ht="24" customHeight="1" spans="1:24">
      <c r="A413" s="28" t="s">
        <v>599</v>
      </c>
      <c r="B413" s="24"/>
      <c r="C413" s="24"/>
      <c r="D413" s="24">
        <f>SUM(D6:D412)</f>
        <v>60929.55</v>
      </c>
      <c r="E413" s="24">
        <f>SUM(E6:E412)</f>
        <v>1003.7</v>
      </c>
      <c r="F413" s="24">
        <f>SUM(F6:F412)</f>
        <v>38036.16</v>
      </c>
      <c r="G413" s="24">
        <f>SUM(G6:G412)</f>
        <v>17008.83</v>
      </c>
      <c r="H413" s="24">
        <f>SUM(H6:H412)</f>
        <v>4880.86</v>
      </c>
      <c r="I413" s="33">
        <v>100</v>
      </c>
      <c r="J413" s="33">
        <f t="shared" si="6"/>
        <v>6092955</v>
      </c>
      <c r="K413" s="24"/>
      <c r="P413" s="49"/>
      <c r="Q413" s="52"/>
      <c r="R413" s="52"/>
      <c r="S413" s="52"/>
      <c r="T413" s="52"/>
      <c r="U413" s="52"/>
      <c r="V413" s="52"/>
      <c r="W413" s="52"/>
      <c r="X413" s="52"/>
    </row>
  </sheetData>
  <autoFilter ref="A5:XFD414">
    <extLst/>
  </autoFilter>
  <mergeCells count="20">
    <mergeCell ref="A1:K1"/>
    <mergeCell ref="E2:F2"/>
    <mergeCell ref="G2:K2"/>
    <mergeCell ref="D3:H3"/>
    <mergeCell ref="E4:H4"/>
    <mergeCell ref="P37:X37"/>
    <mergeCell ref="S40:W40"/>
    <mergeCell ref="T41:W41"/>
    <mergeCell ref="A3:A5"/>
    <mergeCell ref="B3:B5"/>
    <mergeCell ref="C3:C5"/>
    <mergeCell ref="D4:D5"/>
    <mergeCell ref="I4:I5"/>
    <mergeCell ref="J4:J5"/>
    <mergeCell ref="K3:K5"/>
    <mergeCell ref="P40:P42"/>
    <mergeCell ref="Q40:Q42"/>
    <mergeCell ref="R40:R42"/>
    <mergeCell ref="S41:S42"/>
    <mergeCell ref="X40:X42"/>
  </mergeCells>
  <pageMargins left="0.75" right="0.550694444444444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L1" sqref="L1"/>
    </sheetView>
  </sheetViews>
  <sheetFormatPr defaultColWidth="9.81481481481481" defaultRowHeight="14.4"/>
  <cols>
    <col min="1" max="1" width="17.3796296296296" style="1" customWidth="1"/>
    <col min="2" max="2" width="16.1388888888889" style="1" customWidth="1"/>
    <col min="3" max="3" width="11.5" style="1" customWidth="1"/>
    <col min="4" max="4" width="15.3055555555556" style="1" customWidth="1"/>
    <col min="5" max="5" width="13.1851851851852" style="1" customWidth="1"/>
    <col min="6" max="6" width="11.7962962962963" style="1" customWidth="1"/>
    <col min="7" max="7" width="12" style="1" customWidth="1"/>
    <col min="8" max="8" width="18.3055555555556" style="1" customWidth="1"/>
    <col min="9" max="9" width="20.0555555555556" style="1" customWidth="1"/>
    <col min="10" max="16359" width="9" style="1"/>
    <col min="16360" max="16381" width="9.81481481481481" style="1"/>
  </cols>
  <sheetData>
    <row r="1" s="1" customFormat="1" ht="31" customHeight="1" spans="1:9">
      <c r="A1" s="3" t="s">
        <v>600</v>
      </c>
      <c r="B1" s="4"/>
      <c r="C1" s="4"/>
      <c r="D1" s="4"/>
      <c r="E1" s="4"/>
      <c r="F1" s="4"/>
      <c r="G1" s="4"/>
      <c r="H1" s="4"/>
      <c r="I1" s="4"/>
    </row>
    <row r="2" s="1" customFormat="1" ht="15.6" spans="1:8">
      <c r="A2" s="5" t="s">
        <v>601</v>
      </c>
      <c r="B2" s="5"/>
      <c r="G2" s="6" t="s">
        <v>602</v>
      </c>
      <c r="H2" s="6"/>
    </row>
    <row r="3" s="1" customFormat="1" ht="35" customHeight="1" spans="1:9">
      <c r="A3" s="7" t="s">
        <v>5</v>
      </c>
      <c r="B3" s="7" t="s">
        <v>8</v>
      </c>
      <c r="C3" s="7"/>
      <c r="D3" s="7"/>
      <c r="E3" s="7"/>
      <c r="F3" s="7"/>
      <c r="G3" s="8" t="s">
        <v>603</v>
      </c>
      <c r="H3" s="8" t="s">
        <v>604</v>
      </c>
      <c r="I3" s="7" t="s">
        <v>9</v>
      </c>
    </row>
    <row r="4" s="1" customFormat="1" ht="21" customHeight="1" spans="1:9">
      <c r="A4" s="7"/>
      <c r="B4" s="7" t="s">
        <v>10</v>
      </c>
      <c r="C4" s="7" t="s">
        <v>11</v>
      </c>
      <c r="D4" s="7"/>
      <c r="E4" s="7"/>
      <c r="F4" s="7"/>
      <c r="G4" s="9"/>
      <c r="H4" s="9"/>
      <c r="I4" s="7"/>
    </row>
    <row r="5" s="1" customFormat="1" ht="51" customHeight="1" spans="1:9">
      <c r="A5" s="7"/>
      <c r="B5" s="7"/>
      <c r="C5" s="10" t="s">
        <v>14</v>
      </c>
      <c r="D5" s="10" t="s">
        <v>15</v>
      </c>
      <c r="E5" s="10" t="s">
        <v>16</v>
      </c>
      <c r="F5" s="10" t="s">
        <v>17</v>
      </c>
      <c r="G5" s="11"/>
      <c r="H5" s="11"/>
      <c r="I5" s="7"/>
    </row>
    <row r="6" s="1" customFormat="1" ht="24" customHeight="1" spans="1:9">
      <c r="A6" s="12" t="s">
        <v>605</v>
      </c>
      <c r="B6" s="13">
        <v>9239.6</v>
      </c>
      <c r="C6" s="13"/>
      <c r="D6" s="13">
        <v>6261.9</v>
      </c>
      <c r="E6" s="13">
        <v>2523</v>
      </c>
      <c r="F6" s="13">
        <v>454.7</v>
      </c>
      <c r="G6" s="14">
        <v>100</v>
      </c>
      <c r="H6" s="14">
        <f>B6*G6</f>
        <v>923960</v>
      </c>
      <c r="I6" s="14"/>
    </row>
    <row r="7" s="1" customFormat="1" ht="24" customHeight="1" spans="1:9">
      <c r="A7" s="12" t="s">
        <v>606</v>
      </c>
      <c r="B7" s="13">
        <v>2324.54</v>
      </c>
      <c r="C7" s="13"/>
      <c r="D7" s="13">
        <v>1667.02</v>
      </c>
      <c r="E7" s="13">
        <v>361.8</v>
      </c>
      <c r="F7" s="13">
        <v>295.72</v>
      </c>
      <c r="G7" s="14">
        <v>100</v>
      </c>
      <c r="H7" s="14">
        <f t="shared" ref="H7:H20" si="0">B7*G7</f>
        <v>232454</v>
      </c>
      <c r="I7" s="14"/>
    </row>
    <row r="8" s="1" customFormat="1" ht="24" customHeight="1" spans="1:9">
      <c r="A8" s="12" t="s">
        <v>152</v>
      </c>
      <c r="B8" s="13">
        <v>4776.5</v>
      </c>
      <c r="C8" s="13"/>
      <c r="D8" s="13">
        <v>2539.8</v>
      </c>
      <c r="E8" s="13">
        <v>1194.7</v>
      </c>
      <c r="F8" s="13">
        <v>1042</v>
      </c>
      <c r="G8" s="14">
        <v>100</v>
      </c>
      <c r="H8" s="14">
        <f t="shared" si="0"/>
        <v>477650</v>
      </c>
      <c r="I8" s="14"/>
    </row>
    <row r="9" s="1" customFormat="1" ht="24" customHeight="1" spans="1:9">
      <c r="A9" s="12" t="s">
        <v>197</v>
      </c>
      <c r="B9" s="13">
        <v>3996</v>
      </c>
      <c r="C9" s="13"/>
      <c r="D9" s="13">
        <v>643.1</v>
      </c>
      <c r="E9" s="13">
        <v>3352.9</v>
      </c>
      <c r="F9" s="14"/>
      <c r="G9" s="14">
        <v>100</v>
      </c>
      <c r="H9" s="14">
        <f t="shared" si="0"/>
        <v>399600</v>
      </c>
      <c r="I9" s="14"/>
    </row>
    <row r="10" s="1" customFormat="1" ht="24" customHeight="1" spans="1:9">
      <c r="A10" s="12" t="s">
        <v>251</v>
      </c>
      <c r="B10" s="13">
        <v>3745.1</v>
      </c>
      <c r="C10" s="13"/>
      <c r="D10" s="13">
        <v>3457.2</v>
      </c>
      <c r="E10" s="13">
        <v>287.9</v>
      </c>
      <c r="F10" s="14"/>
      <c r="G10" s="14">
        <v>100</v>
      </c>
      <c r="H10" s="14">
        <f t="shared" si="0"/>
        <v>374510</v>
      </c>
      <c r="I10" s="14"/>
    </row>
    <row r="11" s="1" customFormat="1" ht="24" customHeight="1" spans="1:9">
      <c r="A11" s="12" t="s">
        <v>304</v>
      </c>
      <c r="B11" s="13">
        <v>6396.24</v>
      </c>
      <c r="C11" s="13"/>
      <c r="D11" s="13">
        <v>5672.21</v>
      </c>
      <c r="E11" s="13">
        <v>724.03</v>
      </c>
      <c r="F11" s="14"/>
      <c r="G11" s="14">
        <v>100</v>
      </c>
      <c r="H11" s="14">
        <f t="shared" si="0"/>
        <v>639624</v>
      </c>
      <c r="I11" s="20"/>
    </row>
    <row r="12" s="2" customFormat="1" ht="24" hidden="1" customHeight="1" spans="1:9">
      <c r="A12" s="15"/>
      <c r="B12" s="16"/>
      <c r="C12" s="16"/>
      <c r="D12" s="16"/>
      <c r="E12" s="16"/>
      <c r="F12" s="16"/>
      <c r="G12" s="14">
        <v>100</v>
      </c>
      <c r="H12" s="14">
        <f t="shared" si="0"/>
        <v>0</v>
      </c>
      <c r="I12" s="21"/>
    </row>
    <row r="13" s="1" customFormat="1" ht="24" customHeight="1" spans="1:9">
      <c r="A13" s="12" t="s">
        <v>345</v>
      </c>
      <c r="B13" s="13">
        <v>5049.88</v>
      </c>
      <c r="C13" s="13"/>
      <c r="D13" s="13">
        <v>1986.68</v>
      </c>
      <c r="E13" s="13">
        <v>2700.1</v>
      </c>
      <c r="F13" s="13">
        <v>363.1</v>
      </c>
      <c r="G13" s="14">
        <v>100</v>
      </c>
      <c r="H13" s="14">
        <f t="shared" si="0"/>
        <v>504988</v>
      </c>
      <c r="I13" s="14"/>
    </row>
    <row r="14" s="1" customFormat="1" ht="24" customHeight="1" spans="1:9">
      <c r="A14" s="12" t="s">
        <v>376</v>
      </c>
      <c r="B14" s="13">
        <v>3174.8</v>
      </c>
      <c r="C14" s="13"/>
      <c r="D14" s="13">
        <v>2250.6</v>
      </c>
      <c r="E14" s="13">
        <v>924.2</v>
      </c>
      <c r="F14" s="13">
        <v>0</v>
      </c>
      <c r="G14" s="14">
        <v>100</v>
      </c>
      <c r="H14" s="14">
        <f t="shared" si="0"/>
        <v>317480</v>
      </c>
      <c r="I14" s="14"/>
    </row>
    <row r="15" s="1" customFormat="1" ht="24" customHeight="1" spans="1:9">
      <c r="A15" s="12" t="s">
        <v>416</v>
      </c>
      <c r="B15" s="13">
        <v>2361</v>
      </c>
      <c r="C15" s="13"/>
      <c r="D15" s="13">
        <v>1003.7</v>
      </c>
      <c r="E15" s="13">
        <v>1357.3</v>
      </c>
      <c r="F15" s="14"/>
      <c r="G15" s="14">
        <v>100</v>
      </c>
      <c r="H15" s="14">
        <f t="shared" si="0"/>
        <v>236100</v>
      </c>
      <c r="I15" s="14"/>
    </row>
    <row r="16" s="1" customFormat="1" ht="24" customHeight="1" spans="1:9">
      <c r="A16" s="12" t="s">
        <v>440</v>
      </c>
      <c r="B16" s="17">
        <v>806.7</v>
      </c>
      <c r="C16" s="13"/>
      <c r="D16" s="17">
        <v>64.4</v>
      </c>
      <c r="E16" s="13">
        <v>742.3</v>
      </c>
      <c r="F16" s="13"/>
      <c r="G16" s="14">
        <v>100</v>
      </c>
      <c r="H16" s="14">
        <f t="shared" si="0"/>
        <v>80670</v>
      </c>
      <c r="I16" s="14"/>
    </row>
    <row r="17" s="1" customFormat="1" ht="24" customHeight="1" spans="1:9">
      <c r="A17" s="12" t="s">
        <v>444</v>
      </c>
      <c r="B17" s="13">
        <v>4538.63</v>
      </c>
      <c r="C17" s="13"/>
      <c r="D17" s="13">
        <v>2184.19</v>
      </c>
      <c r="E17" s="13"/>
      <c r="F17" s="13">
        <v>2354.44</v>
      </c>
      <c r="G17" s="14">
        <v>100</v>
      </c>
      <c r="H17" s="14">
        <f t="shared" si="0"/>
        <v>453863</v>
      </c>
      <c r="I17" s="14"/>
    </row>
    <row r="18" s="1" customFormat="1" ht="24" customHeight="1" spans="1:9">
      <c r="A18" s="12" t="s">
        <v>607</v>
      </c>
      <c r="B18" s="13">
        <v>12210.18</v>
      </c>
      <c r="C18" s="13"/>
      <c r="D18" s="13">
        <v>8438.18</v>
      </c>
      <c r="E18" s="13">
        <v>3401.1</v>
      </c>
      <c r="F18" s="13">
        <v>370.9</v>
      </c>
      <c r="G18" s="14">
        <v>100</v>
      </c>
      <c r="H18" s="14">
        <f t="shared" si="0"/>
        <v>1221018</v>
      </c>
      <c r="I18" s="14"/>
    </row>
    <row r="19" s="1" customFormat="1" ht="24" customHeight="1" spans="1:9">
      <c r="A19" s="12" t="s">
        <v>608</v>
      </c>
      <c r="B19" s="13">
        <v>2310.38</v>
      </c>
      <c r="C19" s="13"/>
      <c r="D19" s="13">
        <v>1513.58</v>
      </c>
      <c r="E19" s="13">
        <v>796.8</v>
      </c>
      <c r="F19" s="14"/>
      <c r="G19" s="14">
        <v>100</v>
      </c>
      <c r="H19" s="14">
        <f t="shared" si="0"/>
        <v>231038</v>
      </c>
      <c r="I19" s="14"/>
    </row>
    <row r="20" s="1" customFormat="1" ht="24" customHeight="1" spans="1:9">
      <c r="A20" s="12" t="s">
        <v>609</v>
      </c>
      <c r="B20" s="14">
        <f>SUM(B6:B19)</f>
        <v>60929.55</v>
      </c>
      <c r="C20" s="14"/>
      <c r="D20" s="14">
        <f>SUM(D6:D19)</f>
        <v>37682.56</v>
      </c>
      <c r="E20" s="14">
        <f>SUM(E6:E19)</f>
        <v>18366.13</v>
      </c>
      <c r="F20" s="14">
        <f>SUM(F6:F19)</f>
        <v>4880.86</v>
      </c>
      <c r="G20" s="14">
        <v>100</v>
      </c>
      <c r="H20" s="14">
        <f t="shared" si="0"/>
        <v>6092955</v>
      </c>
      <c r="I20" s="14"/>
    </row>
    <row r="21" ht="30" customHeight="1" spans="1:9">
      <c r="A21" s="18"/>
      <c r="B21" s="19" t="s">
        <v>610</v>
      </c>
      <c r="C21" s="19"/>
      <c r="D21" s="18"/>
      <c r="E21" s="18"/>
      <c r="F21" s="18"/>
      <c r="G21" s="19" t="s">
        <v>611</v>
      </c>
      <c r="H21" s="19"/>
      <c r="I21" s="18"/>
    </row>
  </sheetData>
  <mergeCells count="12">
    <mergeCell ref="A1:I1"/>
    <mergeCell ref="A2:B2"/>
    <mergeCell ref="G2:H2"/>
    <mergeCell ref="B3:F3"/>
    <mergeCell ref="C4:F4"/>
    <mergeCell ref="B21:C21"/>
    <mergeCell ref="G21:H21"/>
    <mergeCell ref="A3:A5"/>
    <mergeCell ref="B4:B5"/>
    <mergeCell ref="G3:G5"/>
    <mergeCell ref="H3:H5"/>
    <mergeCell ref="I3:I5"/>
  </mergeCells>
  <pageMargins left="0.904861111111111" right="0.75" top="1.0625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明细汇总表</vt:lpstr>
      <vt:lpstr>乡镇汇总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</dc:creator>
  <cp:lastModifiedBy>沉迷发呆的瘦子</cp:lastModifiedBy>
  <dcterms:created xsi:type="dcterms:W3CDTF">2023-04-06T05:45:00Z</dcterms:created>
  <dcterms:modified xsi:type="dcterms:W3CDTF">2023-12-06T02:50:27Z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D4F8E42B792F470F8502A26B22A5BFB8_11</vt:lpwstr>
  </property>
  <property fmtid="{D5CDD505-2E9C-101B-9397-08002B2CF9AE}" pid="3" name="KSOProductBuildVer">
    <vt:lpwstr>2052-12.1.0.15946</vt:lpwstr>
  </property>
  <property fmtid="{D5CDD505-2E9C-101B-9397-08002B2CF9AE}" pid="4" name="KSOReadingLayout">
    <vt:bool>true</vt:bool>
  </property>
</Properties>
</file>