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示范片乡镇汇总表" sheetId="3" r:id="rId1"/>
    <sheet name="到户台账" sheetId="1" r:id="rId2"/>
    <sheet name="国调点双季稻" sheetId="4" r:id="rId3"/>
    <sheet name="乡镇汇总" sheetId="5" r:id="rId4"/>
  </sheets>
  <definedNames>
    <definedName name="_xlnm._FilterDatabase" localSheetId="1" hidden="1">到户台账!$A$5:$I$66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<sst xmlns="http://schemas.openxmlformats.org/spreadsheetml/2006/main" count="298" uniqueCount="135">
  <si>
    <t>2023年水稻万亩示范片核心区面积乡镇汇总台账</t>
  </si>
  <si>
    <t>填报单位：（盖章）</t>
  </si>
  <si>
    <t>乡镇</t>
  </si>
  <si>
    <t>早稻面积（亩）</t>
  </si>
  <si>
    <t>双季晚稻面积（亩）</t>
  </si>
  <si>
    <t>补贴面积（双季稻面积）</t>
  </si>
  <si>
    <t>补贴标准（元/亩）</t>
  </si>
  <si>
    <t>补贴金额（元）</t>
  </si>
  <si>
    <t>备注</t>
  </si>
  <si>
    <t>白芒营镇</t>
  </si>
  <si>
    <t>界牌乡</t>
  </si>
  <si>
    <t>大路铺镇</t>
  </si>
  <si>
    <t>沱江镇</t>
  </si>
  <si>
    <t>涛圩镇</t>
  </si>
  <si>
    <t>合计</t>
  </si>
  <si>
    <t>备注：本表需填报种植大户早稻实际种植面积、双季晚稻实际种植面积，补贴面积以双季稻种植面积为准，作惠农补贴发放依据。</t>
  </si>
  <si>
    <t>审核：杨小兵                                                             制表：义世权</t>
  </si>
  <si>
    <t>江华县2023年水稻万亩示范片核心区面积验收表</t>
  </si>
  <si>
    <t>乡镇：</t>
  </si>
  <si>
    <t>填报日期：2023年  月  日</t>
  </si>
  <si>
    <t>村</t>
  </si>
  <si>
    <r>
      <rPr>
        <b/>
        <sz val="14"/>
        <color theme="1"/>
        <rFont val="黑体"/>
        <charset val="134"/>
      </rPr>
      <t>农户姓名(</t>
    </r>
    <r>
      <rPr>
        <b/>
        <sz val="14"/>
        <color rgb="FFFF0000"/>
        <rFont val="黑体"/>
        <charset val="134"/>
      </rPr>
      <t>重要，请勿漏填</t>
    </r>
    <r>
      <rPr>
        <b/>
        <sz val="14"/>
        <color theme="1"/>
        <rFont val="黑体"/>
        <charset val="134"/>
      </rPr>
      <t>)</t>
    </r>
  </si>
  <si>
    <t>白芒营社区</t>
  </si>
  <si>
    <t>徐龙秀</t>
  </si>
  <si>
    <t>社区103、角塘村38</t>
  </si>
  <si>
    <t>刘福祥</t>
  </si>
  <si>
    <t>兰连礼</t>
  </si>
  <si>
    <t>卢喜翠</t>
  </si>
  <si>
    <t>肖三任</t>
  </si>
  <si>
    <t>角塘村</t>
  </si>
  <si>
    <t>何三妹</t>
  </si>
  <si>
    <t>莫超</t>
  </si>
  <si>
    <t>欧阳继林</t>
  </si>
  <si>
    <t>蒋团成</t>
  </si>
  <si>
    <t>李昌鑫</t>
  </si>
  <si>
    <t>唐贵喜</t>
  </si>
  <si>
    <t>黄泥江村</t>
  </si>
  <si>
    <t>龙先科</t>
  </si>
  <si>
    <t>龙真得</t>
  </si>
  <si>
    <t>陈江光</t>
  </si>
  <si>
    <t>李文净</t>
  </si>
  <si>
    <t>平泽村</t>
  </si>
  <si>
    <t>唐景</t>
  </si>
  <si>
    <t>杨天生</t>
  </si>
  <si>
    <t>陈中华</t>
  </si>
  <si>
    <t>唐孝电</t>
  </si>
  <si>
    <t>白芒营镇合计</t>
  </si>
  <si>
    <t>贝芝头村</t>
  </si>
  <si>
    <t>何江</t>
  </si>
  <si>
    <t>其中木浪村350亩，大林江村216.54亩，贝芝头230亩，伍家寨村35亩</t>
  </si>
  <si>
    <t>木浪</t>
  </si>
  <si>
    <t>朱治友</t>
  </si>
  <si>
    <t>其中木浪25亩，界牌30亩</t>
  </si>
  <si>
    <t>大林江村</t>
  </si>
  <si>
    <t>曾召华</t>
  </si>
  <si>
    <t>廖乙华</t>
  </si>
  <si>
    <t>谢德明</t>
  </si>
  <si>
    <t>杜家田村</t>
  </si>
  <si>
    <t>杨延练</t>
  </si>
  <si>
    <t>唐尊瑚</t>
  </si>
  <si>
    <t>伍家寨村</t>
  </si>
  <si>
    <t>伍守市</t>
  </si>
  <si>
    <t>伍继东</t>
  </si>
  <si>
    <t>伍成军</t>
  </si>
  <si>
    <t>伍继友</t>
  </si>
  <si>
    <t>界牌村</t>
  </si>
  <si>
    <t>刘永平</t>
  </si>
  <si>
    <t>源水村</t>
  </si>
  <si>
    <t>杨显文</t>
  </si>
  <si>
    <t>前进</t>
  </si>
  <si>
    <t>熊远华</t>
  </si>
  <si>
    <t>洪源村</t>
  </si>
  <si>
    <t>李文仁</t>
  </si>
  <si>
    <t>社公湾村</t>
  </si>
  <si>
    <t>彭贤志</t>
  </si>
  <si>
    <t>界牌乡合计</t>
  </si>
  <si>
    <t>太子井村</t>
  </si>
  <si>
    <t>杨礼杰</t>
  </si>
  <si>
    <t>吴昌民</t>
  </si>
  <si>
    <t>金桂林</t>
  </si>
  <si>
    <t>老村</t>
  </si>
  <si>
    <t>洞尾村</t>
  </si>
  <si>
    <t>李均平</t>
  </si>
  <si>
    <t>沈茂友</t>
  </si>
  <si>
    <t>大路铺合计</t>
  </si>
  <si>
    <t>桥头铺村</t>
  </si>
  <si>
    <t>蒋凤来</t>
  </si>
  <si>
    <t>成乙发</t>
  </si>
  <si>
    <t>六联村</t>
  </si>
  <si>
    <t>唐小平</t>
  </si>
  <si>
    <t>六联180、上宅洞70</t>
  </si>
  <si>
    <t>上宅洞村</t>
  </si>
  <si>
    <t>陈新国</t>
  </si>
  <si>
    <t>沱岭村</t>
  </si>
  <si>
    <t>魏志军</t>
  </si>
  <si>
    <t>唐厚来</t>
  </si>
  <si>
    <t>欧阳继贵</t>
  </si>
  <si>
    <t>陈能立</t>
  </si>
  <si>
    <t>木园村</t>
  </si>
  <si>
    <t>西凤村</t>
  </si>
  <si>
    <t>于方现</t>
  </si>
  <si>
    <t>奉前旺</t>
  </si>
  <si>
    <t>任翠现</t>
  </si>
  <si>
    <t>奉飞贵</t>
  </si>
  <si>
    <t>总合计</t>
  </si>
  <si>
    <t>备注：本表需填报种植大户早稻实际种植面积、双季晚稻实际种植面积，补贴面积以双季稻种植面积为准。经乡镇、村核实并公示、领导签字盖章，作惠农补贴发放依据。</t>
  </si>
  <si>
    <t>江华县2023年国调点双季稻种植面积验收到户表</t>
  </si>
  <si>
    <t>单位：农业农村局</t>
  </si>
  <si>
    <t>填报日期：2023年10月 23 日</t>
  </si>
  <si>
    <t>农户姓名(重要，请勿漏填)</t>
  </si>
  <si>
    <t>桥市乡</t>
  </si>
  <si>
    <t>猴山村</t>
  </si>
  <si>
    <t>杨承井</t>
  </si>
  <si>
    <t>李兰凤</t>
  </si>
  <si>
    <t>大塘村</t>
  </si>
  <si>
    <t>莫明滚</t>
  </si>
  <si>
    <t>李家亮</t>
  </si>
  <si>
    <t>李谋干</t>
  </si>
  <si>
    <t>柏家村</t>
  </si>
  <si>
    <t>黄生程</t>
  </si>
  <si>
    <t>牛趾窝村</t>
  </si>
  <si>
    <t>杨积林</t>
  </si>
  <si>
    <t>石碧塘村</t>
  </si>
  <si>
    <t>杨子英</t>
  </si>
  <si>
    <t>赫洞村</t>
  </si>
  <si>
    <t>游顺平</t>
  </si>
  <si>
    <t>游好才</t>
  </si>
  <si>
    <t>万石洞村</t>
  </si>
  <si>
    <t>朱建云</t>
  </si>
  <si>
    <t>鹅塘村</t>
  </si>
  <si>
    <t>莫初开</t>
  </si>
  <si>
    <t>葡萄井村</t>
  </si>
  <si>
    <t>江华县2023年国调点双季稻种植面积验收乡镇汇总表</t>
  </si>
  <si>
    <t>填报单位：（盖章）农业农村局                                                                     2023.10.28</t>
  </si>
  <si>
    <t>审核：杨小兵                                                      制表：义世权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</si>
</sst>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3">
    <font>
      <sz val="11"/>
      <color theme="1"/>
      <name val="等线"/>
      <charset val="134"/>
      <scheme val="minor"/>
    </font>
    <font>
      <b/>
      <sz val="18"/>
      <color rgb="FF000000"/>
      <name val="方正小标宋简体"/>
      <charset val="134"/>
    </font>
    <font>
      <sz val="18"/>
      <color rgb="FF000000"/>
      <name val="方正小标宋简体"/>
      <charset val="134"/>
    </font>
    <font>
      <sz val="10"/>
      <color rgb="FF000000"/>
      <name val="宋体"/>
      <charset val="134"/>
    </font>
    <font>
      <b/>
      <sz val="12"/>
      <color theme="1"/>
      <name val="黑体"/>
      <charset val="134"/>
    </font>
    <font>
      <b/>
      <sz val="11"/>
      <color theme="1"/>
      <name val="黑体"/>
      <charset val="134"/>
    </font>
    <font>
      <sz val="14"/>
      <name val="新宋体"/>
      <charset val="134"/>
    </font>
    <font>
      <b/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name val="等线"/>
      <charset val="134"/>
      <scheme val="minor"/>
    </font>
    <font>
      <b/>
      <sz val="18"/>
      <name val="方正小标宋简体"/>
      <charset val="134"/>
    </font>
    <font>
      <b/>
      <sz val="14"/>
      <color rgb="FF000000"/>
      <name val="方正小标宋简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b/>
      <sz val="14"/>
      <name val="黑体"/>
      <charset val="134"/>
    </font>
    <font>
      <b/>
      <sz val="14"/>
      <color theme="1"/>
      <name val="黑体"/>
      <charset val="134"/>
    </font>
    <font>
      <sz val="16"/>
      <name val="等线"/>
      <charset val="134"/>
      <scheme val="minor"/>
    </font>
    <font>
      <sz val="16"/>
      <name val="黑体"/>
      <charset val="134"/>
    </font>
    <font>
      <sz val="14"/>
      <name val="黑体"/>
      <charset val="134"/>
    </font>
    <font>
      <b/>
      <sz val="14"/>
      <color rgb="FFFF0000"/>
      <name val="黑体"/>
      <charset val="134"/>
    </font>
    <font>
      <b/>
      <sz val="14"/>
      <color rgb="FFFF0000"/>
      <name val="等线"/>
      <charset val="134"/>
      <scheme val="minor"/>
    </font>
    <font>
      <sz val="14"/>
      <color rgb="FFFF0000"/>
      <name val="等线"/>
      <charset val="134"/>
      <scheme val="minor"/>
    </font>
    <font>
      <b/>
      <sz val="14"/>
      <color rgb="FFFF0000"/>
      <name val="方正小标宋简体"/>
      <charset val="134"/>
    </font>
    <font>
      <b/>
      <sz val="14"/>
      <color rgb="FFFF0000"/>
      <name val="宋体"/>
      <charset val="134"/>
    </font>
    <font>
      <sz val="14"/>
      <color rgb="FFFF0000"/>
      <name val="黑体"/>
      <charset val="134"/>
    </font>
    <font>
      <b/>
      <sz val="14"/>
      <name val="等线"/>
      <charset val="134"/>
      <scheme val="minor"/>
    </font>
    <font>
      <b/>
      <sz val="11"/>
      <name val="黑体"/>
      <charset val="134"/>
    </font>
    <font>
      <sz val="12"/>
      <name val="新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8" applyNumberFormat="0" applyAlignment="0" applyProtection="0">
      <alignment vertical="center"/>
    </xf>
    <xf numFmtId="0" fontId="40" fillId="4" borderId="9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2" fillId="5" borderId="10" applyNumberForma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0" fillId="0" borderId="0"/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4" applyFont="1" applyAlignment="1">
      <alignment horizontal="center" vertical="center" wrapText="1"/>
    </xf>
    <xf numFmtId="0" fontId="2" fillId="0" borderId="0" xfId="54" applyFont="1" applyAlignment="1">
      <alignment horizontal="center" vertical="center" wrapText="1"/>
    </xf>
    <xf numFmtId="0" fontId="3" fillId="0" borderId="1" xfId="54" applyFont="1" applyBorder="1" applyAlignment="1">
      <alignment horizontal="left" vertical="center" wrapText="1"/>
    </xf>
    <xf numFmtId="0" fontId="4" fillId="0" borderId="2" xfId="54" applyFont="1" applyBorder="1" applyAlignment="1">
      <alignment horizontal="center" vertical="center" wrapText="1"/>
    </xf>
    <xf numFmtId="0" fontId="4" fillId="0" borderId="3" xfId="54" applyFont="1" applyBorder="1" applyAlignment="1">
      <alignment horizontal="center" vertical="center" wrapText="1"/>
    </xf>
    <xf numFmtId="0" fontId="5" fillId="0" borderId="2" xfId="54" applyFont="1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6" fillId="0" borderId="2" xfId="54" applyFont="1" applyBorder="1" applyAlignment="1">
      <alignment horizontal="center" vertical="center"/>
    </xf>
    <xf numFmtId="176" fontId="6" fillId="0" borderId="2" xfId="54" applyNumberFormat="1" applyFont="1" applyBorder="1" applyAlignment="1">
      <alignment horizontal="center" vertical="center" wrapText="1"/>
    </xf>
    <xf numFmtId="0" fontId="6" fillId="0" borderId="2" xfId="54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54" applyFont="1" applyAlignment="1">
      <alignment horizontal="center" vertical="center" wrapText="1"/>
    </xf>
    <xf numFmtId="0" fontId="11" fillId="0" borderId="0" xfId="54" applyFont="1" applyAlignment="1">
      <alignment horizontal="center" vertical="center" wrapText="1"/>
    </xf>
    <xf numFmtId="0" fontId="12" fillId="0" borderId="1" xfId="54" applyFont="1" applyBorder="1" applyAlignment="1">
      <alignment horizontal="center" vertical="center" wrapText="1"/>
    </xf>
    <xf numFmtId="0" fontId="13" fillId="0" borderId="1" xfId="54" applyFont="1" applyBorder="1" applyAlignment="1">
      <alignment horizontal="center" vertical="center" wrapText="1"/>
    </xf>
    <xf numFmtId="0" fontId="13" fillId="0" borderId="0" xfId="54" applyFont="1" applyAlignment="1">
      <alignment horizontal="center" vertical="center" wrapText="1"/>
    </xf>
    <xf numFmtId="0" fontId="14" fillId="0" borderId="2" xfId="54" applyFont="1" applyBorder="1" applyAlignment="1">
      <alignment horizontal="center" vertical="center" wrapText="1"/>
    </xf>
    <xf numFmtId="0" fontId="15" fillId="0" borderId="2" xfId="54" applyFont="1" applyBorder="1" applyAlignment="1">
      <alignment horizontal="center" vertical="center" wrapText="1"/>
    </xf>
    <xf numFmtId="0" fontId="15" fillId="0" borderId="3" xfId="54" applyFont="1" applyBorder="1" applyAlignment="1">
      <alignment horizontal="center" vertical="center" wrapText="1"/>
    </xf>
    <xf numFmtId="0" fontId="15" fillId="0" borderId="4" xfId="54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54" applyFont="1" applyBorder="1" applyAlignment="1">
      <alignment horizontal="center" vertical="center" wrapText="1"/>
    </xf>
    <xf numFmtId="0" fontId="18" fillId="0" borderId="2" xfId="54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18" fillId="0" borderId="2" xfId="54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2" xfId="54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54" applyFont="1" applyAlignment="1">
      <alignment horizontal="center" vertical="center" wrapText="1"/>
    </xf>
    <xf numFmtId="0" fontId="23" fillId="0" borderId="0" xfId="54" applyFont="1" applyAlignment="1">
      <alignment horizontal="center" vertical="center" wrapText="1"/>
    </xf>
    <xf numFmtId="0" fontId="24" fillId="0" borderId="2" xfId="54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1" xfId="54" applyFont="1" applyBorder="1" applyAlignment="1">
      <alignment horizontal="center" vertical="center" wrapText="1"/>
    </xf>
    <xf numFmtId="0" fontId="26" fillId="0" borderId="2" xfId="54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54" applyFont="1" applyBorder="1" applyAlignment="1">
      <alignment horizontal="center" vertical="center" wrapText="1"/>
    </xf>
    <xf numFmtId="0" fontId="27" fillId="0" borderId="2" xfId="54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2 6 2" xfId="50"/>
    <cellStyle name="常规 3 2" xfId="51"/>
    <cellStyle name="常规 2 2" xfId="52"/>
    <cellStyle name="常规 11" xfId="53"/>
    <cellStyle name="常规 12 2" xfId="54"/>
    <cellStyle name="常规 2" xfId="55"/>
    <cellStyle name="常规 3" xfId="56"/>
    <cellStyle name="常规 4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194945</xdr:rowOff>
    </xdr:to>
    <xdr:pic>
      <xdr:nvPicPr>
        <xdr:cNvPr id="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215900</xdr:rowOff>
    </xdr:to>
    <xdr:sp>
      <xdr:nvSpPr>
        <xdr:cNvPr id="3" name="TextBox 1"/>
        <xdr:cNvSpPr txBox="1"/>
      </xdr:nvSpPr>
      <xdr:spPr>
        <a:xfrm>
          <a:off x="3316605" y="28371800"/>
          <a:ext cx="18034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194945</xdr:rowOff>
    </xdr:to>
    <xdr:pic>
      <xdr:nvPicPr>
        <xdr:cNvPr id="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215900</xdr:rowOff>
    </xdr:to>
    <xdr:sp>
      <xdr:nvSpPr>
        <xdr:cNvPr id="5" name="TextBox 1"/>
        <xdr:cNvSpPr txBox="1"/>
      </xdr:nvSpPr>
      <xdr:spPr>
        <a:xfrm>
          <a:off x="3316605" y="28371800"/>
          <a:ext cx="18034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186690</xdr:rowOff>
    </xdr:to>
    <xdr:pic>
      <xdr:nvPicPr>
        <xdr:cNvPr id="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186690</xdr:rowOff>
    </xdr:to>
    <xdr:pic>
      <xdr:nvPicPr>
        <xdr:cNvPr id="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207010</xdr:rowOff>
    </xdr:to>
    <xdr:sp>
      <xdr:nvSpPr>
        <xdr:cNvPr id="8" name="TextBox 1"/>
        <xdr:cNvSpPr txBox="1"/>
      </xdr:nvSpPr>
      <xdr:spPr>
        <a:xfrm>
          <a:off x="3316605" y="28371800"/>
          <a:ext cx="18034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194945</xdr:rowOff>
    </xdr:to>
    <xdr:pic>
      <xdr:nvPicPr>
        <xdr:cNvPr id="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215900</xdr:rowOff>
    </xdr:to>
    <xdr:sp>
      <xdr:nvSpPr>
        <xdr:cNvPr id="10" name="TextBox 1"/>
        <xdr:cNvSpPr txBox="1"/>
      </xdr:nvSpPr>
      <xdr:spPr>
        <a:xfrm>
          <a:off x="3316605" y="28371800"/>
          <a:ext cx="18034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223520</xdr:rowOff>
    </xdr:to>
    <xdr:pic>
      <xdr:nvPicPr>
        <xdr:cNvPr id="1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213360</xdr:rowOff>
    </xdr:to>
    <xdr:sp>
      <xdr:nvSpPr>
        <xdr:cNvPr id="12" name="TextBox 1"/>
        <xdr:cNvSpPr txBox="1"/>
      </xdr:nvSpPr>
      <xdr:spPr>
        <a:xfrm>
          <a:off x="3316605" y="28371800"/>
          <a:ext cx="18034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223520</xdr:rowOff>
    </xdr:to>
    <xdr:pic>
      <xdr:nvPicPr>
        <xdr:cNvPr id="1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213360</xdr:rowOff>
    </xdr:to>
    <xdr:sp>
      <xdr:nvSpPr>
        <xdr:cNvPr id="14" name="TextBox 1"/>
        <xdr:cNvSpPr txBox="1"/>
      </xdr:nvSpPr>
      <xdr:spPr>
        <a:xfrm>
          <a:off x="3316605" y="28371800"/>
          <a:ext cx="18034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215265</xdr:rowOff>
    </xdr:to>
    <xdr:pic>
      <xdr:nvPicPr>
        <xdr:cNvPr id="1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215265</xdr:rowOff>
    </xdr:to>
    <xdr:pic>
      <xdr:nvPicPr>
        <xdr:cNvPr id="1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187960</xdr:rowOff>
    </xdr:to>
    <xdr:sp>
      <xdr:nvSpPr>
        <xdr:cNvPr id="17" name="TextBox 1"/>
        <xdr:cNvSpPr txBox="1"/>
      </xdr:nvSpPr>
      <xdr:spPr>
        <a:xfrm>
          <a:off x="3316605" y="28371800"/>
          <a:ext cx="1803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223520</xdr:rowOff>
    </xdr:to>
    <xdr:pic>
      <xdr:nvPicPr>
        <xdr:cNvPr id="1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213360</xdr:rowOff>
    </xdr:to>
    <xdr:sp>
      <xdr:nvSpPr>
        <xdr:cNvPr id="19" name="TextBox 1"/>
        <xdr:cNvSpPr txBox="1"/>
      </xdr:nvSpPr>
      <xdr:spPr>
        <a:xfrm>
          <a:off x="3316605" y="28371800"/>
          <a:ext cx="18034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223520</xdr:rowOff>
    </xdr:to>
    <xdr:pic>
      <xdr:nvPicPr>
        <xdr:cNvPr id="2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213360</xdr:rowOff>
    </xdr:to>
    <xdr:sp>
      <xdr:nvSpPr>
        <xdr:cNvPr id="21" name="TextBox 1"/>
        <xdr:cNvSpPr txBox="1"/>
      </xdr:nvSpPr>
      <xdr:spPr>
        <a:xfrm>
          <a:off x="3316605" y="28371800"/>
          <a:ext cx="18034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223520</xdr:rowOff>
    </xdr:to>
    <xdr:pic>
      <xdr:nvPicPr>
        <xdr:cNvPr id="2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213360</xdr:rowOff>
    </xdr:to>
    <xdr:sp>
      <xdr:nvSpPr>
        <xdr:cNvPr id="23" name="TextBox 1"/>
        <xdr:cNvSpPr txBox="1"/>
      </xdr:nvSpPr>
      <xdr:spPr>
        <a:xfrm>
          <a:off x="3316605" y="28371800"/>
          <a:ext cx="18034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215265</xdr:rowOff>
    </xdr:to>
    <xdr:pic>
      <xdr:nvPicPr>
        <xdr:cNvPr id="2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215265</xdr:rowOff>
    </xdr:to>
    <xdr:pic>
      <xdr:nvPicPr>
        <xdr:cNvPr id="2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187960</xdr:rowOff>
    </xdr:to>
    <xdr:sp>
      <xdr:nvSpPr>
        <xdr:cNvPr id="26" name="TextBox 1"/>
        <xdr:cNvSpPr txBox="1"/>
      </xdr:nvSpPr>
      <xdr:spPr>
        <a:xfrm>
          <a:off x="3316605" y="28371800"/>
          <a:ext cx="18034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223520</xdr:rowOff>
    </xdr:to>
    <xdr:pic>
      <xdr:nvPicPr>
        <xdr:cNvPr id="2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213360</xdr:rowOff>
    </xdr:to>
    <xdr:sp>
      <xdr:nvSpPr>
        <xdr:cNvPr id="28" name="TextBox 1"/>
        <xdr:cNvSpPr txBox="1"/>
      </xdr:nvSpPr>
      <xdr:spPr>
        <a:xfrm>
          <a:off x="3316605" y="28371800"/>
          <a:ext cx="18034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235436</xdr:rowOff>
    </xdr:to>
    <xdr:pic>
      <xdr:nvPicPr>
        <xdr:cNvPr id="2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0"/>
          <a:ext cx="21907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208766</xdr:rowOff>
    </xdr:to>
    <xdr:sp>
      <xdr:nvSpPr>
        <xdr:cNvPr id="30" name="TextBox 1"/>
        <xdr:cNvSpPr txBox="1"/>
      </xdr:nvSpPr>
      <xdr:spPr>
        <a:xfrm>
          <a:off x="3316605" y="0"/>
          <a:ext cx="18034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235436</xdr:rowOff>
    </xdr:to>
    <xdr:pic>
      <xdr:nvPicPr>
        <xdr:cNvPr id="3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0"/>
          <a:ext cx="21907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208766</xdr:rowOff>
    </xdr:to>
    <xdr:sp>
      <xdr:nvSpPr>
        <xdr:cNvPr id="32" name="TextBox 1"/>
        <xdr:cNvSpPr txBox="1"/>
      </xdr:nvSpPr>
      <xdr:spPr>
        <a:xfrm>
          <a:off x="3316605" y="0"/>
          <a:ext cx="18034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274806</xdr:rowOff>
    </xdr:to>
    <xdr:pic>
      <xdr:nvPicPr>
        <xdr:cNvPr id="3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0"/>
          <a:ext cx="21907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274806</xdr:rowOff>
    </xdr:to>
    <xdr:pic>
      <xdr:nvPicPr>
        <xdr:cNvPr id="3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0"/>
          <a:ext cx="21907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247501</xdr:rowOff>
    </xdr:to>
    <xdr:sp>
      <xdr:nvSpPr>
        <xdr:cNvPr id="35" name="TextBox 1"/>
        <xdr:cNvSpPr txBox="1"/>
      </xdr:nvSpPr>
      <xdr:spPr>
        <a:xfrm>
          <a:off x="331660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235436</xdr:rowOff>
    </xdr:to>
    <xdr:pic>
      <xdr:nvPicPr>
        <xdr:cNvPr id="3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0"/>
          <a:ext cx="21907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208766</xdr:rowOff>
    </xdr:to>
    <xdr:sp>
      <xdr:nvSpPr>
        <xdr:cNvPr id="37" name="TextBox 1"/>
        <xdr:cNvSpPr txBox="1"/>
      </xdr:nvSpPr>
      <xdr:spPr>
        <a:xfrm>
          <a:off x="3316605" y="0"/>
          <a:ext cx="18034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216386</xdr:rowOff>
    </xdr:to>
    <xdr:pic>
      <xdr:nvPicPr>
        <xdr:cNvPr id="3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0"/>
          <a:ext cx="21907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205964</xdr:rowOff>
    </xdr:to>
    <xdr:sp>
      <xdr:nvSpPr>
        <xdr:cNvPr id="39" name="TextBox 1"/>
        <xdr:cNvSpPr txBox="1"/>
      </xdr:nvSpPr>
      <xdr:spPr>
        <a:xfrm>
          <a:off x="3316605" y="0"/>
          <a:ext cx="1803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216386</xdr:rowOff>
    </xdr:to>
    <xdr:pic>
      <xdr:nvPicPr>
        <xdr:cNvPr id="4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0"/>
          <a:ext cx="21907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205964</xdr:rowOff>
    </xdr:to>
    <xdr:sp>
      <xdr:nvSpPr>
        <xdr:cNvPr id="41" name="TextBox 1"/>
        <xdr:cNvSpPr txBox="1"/>
      </xdr:nvSpPr>
      <xdr:spPr>
        <a:xfrm>
          <a:off x="3316605" y="0"/>
          <a:ext cx="1803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255756</xdr:rowOff>
    </xdr:to>
    <xdr:pic>
      <xdr:nvPicPr>
        <xdr:cNvPr id="4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0"/>
          <a:ext cx="2190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255756</xdr:rowOff>
    </xdr:to>
    <xdr:pic>
      <xdr:nvPicPr>
        <xdr:cNvPr id="4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0"/>
          <a:ext cx="2190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228451</xdr:rowOff>
    </xdr:to>
    <xdr:sp>
      <xdr:nvSpPr>
        <xdr:cNvPr id="44" name="TextBox 1"/>
        <xdr:cNvSpPr txBox="1"/>
      </xdr:nvSpPr>
      <xdr:spPr>
        <a:xfrm>
          <a:off x="3316605" y="0"/>
          <a:ext cx="1803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216386</xdr:rowOff>
    </xdr:to>
    <xdr:pic>
      <xdr:nvPicPr>
        <xdr:cNvPr id="4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0"/>
          <a:ext cx="21907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205964</xdr:rowOff>
    </xdr:to>
    <xdr:sp>
      <xdr:nvSpPr>
        <xdr:cNvPr id="46" name="TextBox 1"/>
        <xdr:cNvSpPr txBox="1"/>
      </xdr:nvSpPr>
      <xdr:spPr>
        <a:xfrm>
          <a:off x="3316605" y="0"/>
          <a:ext cx="1803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216386</xdr:rowOff>
    </xdr:to>
    <xdr:pic>
      <xdr:nvPicPr>
        <xdr:cNvPr id="4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0"/>
          <a:ext cx="21907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205964</xdr:rowOff>
    </xdr:to>
    <xdr:sp>
      <xdr:nvSpPr>
        <xdr:cNvPr id="48" name="TextBox 1"/>
        <xdr:cNvSpPr txBox="1"/>
      </xdr:nvSpPr>
      <xdr:spPr>
        <a:xfrm>
          <a:off x="3316605" y="0"/>
          <a:ext cx="1803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216386</xdr:rowOff>
    </xdr:to>
    <xdr:pic>
      <xdr:nvPicPr>
        <xdr:cNvPr id="4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0"/>
          <a:ext cx="21907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205964</xdr:rowOff>
    </xdr:to>
    <xdr:sp>
      <xdr:nvSpPr>
        <xdr:cNvPr id="50" name="TextBox 1"/>
        <xdr:cNvSpPr txBox="1"/>
      </xdr:nvSpPr>
      <xdr:spPr>
        <a:xfrm>
          <a:off x="3316605" y="0"/>
          <a:ext cx="1803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255756</xdr:rowOff>
    </xdr:to>
    <xdr:pic>
      <xdr:nvPicPr>
        <xdr:cNvPr id="5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0"/>
          <a:ext cx="2190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255756</xdr:rowOff>
    </xdr:to>
    <xdr:pic>
      <xdr:nvPicPr>
        <xdr:cNvPr id="5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0"/>
          <a:ext cx="2190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228451</xdr:rowOff>
    </xdr:to>
    <xdr:sp>
      <xdr:nvSpPr>
        <xdr:cNvPr id="53" name="TextBox 1"/>
        <xdr:cNvSpPr txBox="1"/>
      </xdr:nvSpPr>
      <xdr:spPr>
        <a:xfrm>
          <a:off x="3316605" y="0"/>
          <a:ext cx="1803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216386</xdr:rowOff>
    </xdr:to>
    <xdr:pic>
      <xdr:nvPicPr>
        <xdr:cNvPr id="5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0"/>
          <a:ext cx="21907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205964</xdr:rowOff>
    </xdr:to>
    <xdr:sp>
      <xdr:nvSpPr>
        <xdr:cNvPr id="55" name="TextBox 1"/>
        <xdr:cNvSpPr txBox="1"/>
      </xdr:nvSpPr>
      <xdr:spPr>
        <a:xfrm>
          <a:off x="3316605" y="0"/>
          <a:ext cx="1803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198120</xdr:rowOff>
    </xdr:to>
    <xdr:pic>
      <xdr:nvPicPr>
        <xdr:cNvPr id="5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198120</xdr:rowOff>
    </xdr:to>
    <xdr:sp>
      <xdr:nvSpPr>
        <xdr:cNvPr id="57" name="TextBox 1"/>
        <xdr:cNvSpPr txBox="1"/>
      </xdr:nvSpPr>
      <xdr:spPr>
        <a:xfrm>
          <a:off x="3316605" y="28371800"/>
          <a:ext cx="1803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198120</xdr:rowOff>
    </xdr:to>
    <xdr:pic>
      <xdr:nvPicPr>
        <xdr:cNvPr id="5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198120</xdr:rowOff>
    </xdr:to>
    <xdr:sp>
      <xdr:nvSpPr>
        <xdr:cNvPr id="59" name="TextBox 1"/>
        <xdr:cNvSpPr txBox="1"/>
      </xdr:nvSpPr>
      <xdr:spPr>
        <a:xfrm>
          <a:off x="3316605" y="28371800"/>
          <a:ext cx="1803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198120</xdr:rowOff>
    </xdr:to>
    <xdr:pic>
      <xdr:nvPicPr>
        <xdr:cNvPr id="6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198120</xdr:rowOff>
    </xdr:to>
    <xdr:pic>
      <xdr:nvPicPr>
        <xdr:cNvPr id="6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198120</xdr:rowOff>
    </xdr:to>
    <xdr:sp>
      <xdr:nvSpPr>
        <xdr:cNvPr id="62" name="TextBox 1"/>
        <xdr:cNvSpPr txBox="1"/>
      </xdr:nvSpPr>
      <xdr:spPr>
        <a:xfrm>
          <a:off x="3316605" y="28371800"/>
          <a:ext cx="1803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198120</xdr:rowOff>
    </xdr:to>
    <xdr:pic>
      <xdr:nvPicPr>
        <xdr:cNvPr id="6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198120</xdr:rowOff>
    </xdr:to>
    <xdr:sp>
      <xdr:nvSpPr>
        <xdr:cNvPr id="64" name="TextBox 1"/>
        <xdr:cNvSpPr txBox="1"/>
      </xdr:nvSpPr>
      <xdr:spPr>
        <a:xfrm>
          <a:off x="3316605" y="28371800"/>
          <a:ext cx="1803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198120</xdr:rowOff>
    </xdr:to>
    <xdr:pic>
      <xdr:nvPicPr>
        <xdr:cNvPr id="6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198120</xdr:rowOff>
    </xdr:to>
    <xdr:sp>
      <xdr:nvSpPr>
        <xdr:cNvPr id="66" name="TextBox 1"/>
        <xdr:cNvSpPr txBox="1"/>
      </xdr:nvSpPr>
      <xdr:spPr>
        <a:xfrm>
          <a:off x="3316605" y="28371800"/>
          <a:ext cx="1803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198120</xdr:rowOff>
    </xdr:to>
    <xdr:pic>
      <xdr:nvPicPr>
        <xdr:cNvPr id="6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198120</xdr:rowOff>
    </xdr:to>
    <xdr:sp>
      <xdr:nvSpPr>
        <xdr:cNvPr id="68" name="TextBox 1"/>
        <xdr:cNvSpPr txBox="1"/>
      </xdr:nvSpPr>
      <xdr:spPr>
        <a:xfrm>
          <a:off x="3316605" y="28371800"/>
          <a:ext cx="1803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198120</xdr:rowOff>
    </xdr:to>
    <xdr:pic>
      <xdr:nvPicPr>
        <xdr:cNvPr id="6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198120</xdr:rowOff>
    </xdr:to>
    <xdr:pic>
      <xdr:nvPicPr>
        <xdr:cNvPr id="7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198120</xdr:rowOff>
    </xdr:to>
    <xdr:sp>
      <xdr:nvSpPr>
        <xdr:cNvPr id="71" name="TextBox 1"/>
        <xdr:cNvSpPr txBox="1"/>
      </xdr:nvSpPr>
      <xdr:spPr>
        <a:xfrm>
          <a:off x="3316605" y="28371800"/>
          <a:ext cx="1803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198120</xdr:rowOff>
    </xdr:to>
    <xdr:pic>
      <xdr:nvPicPr>
        <xdr:cNvPr id="7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198120</xdr:rowOff>
    </xdr:to>
    <xdr:sp>
      <xdr:nvSpPr>
        <xdr:cNvPr id="73" name="TextBox 1"/>
        <xdr:cNvSpPr txBox="1"/>
      </xdr:nvSpPr>
      <xdr:spPr>
        <a:xfrm>
          <a:off x="3316605" y="28371800"/>
          <a:ext cx="1803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198120</xdr:rowOff>
    </xdr:to>
    <xdr:pic>
      <xdr:nvPicPr>
        <xdr:cNvPr id="7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198120</xdr:rowOff>
    </xdr:to>
    <xdr:sp>
      <xdr:nvSpPr>
        <xdr:cNvPr id="75" name="TextBox 1"/>
        <xdr:cNvSpPr txBox="1"/>
      </xdr:nvSpPr>
      <xdr:spPr>
        <a:xfrm>
          <a:off x="3316605" y="28371800"/>
          <a:ext cx="1803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198120</xdr:rowOff>
    </xdr:to>
    <xdr:pic>
      <xdr:nvPicPr>
        <xdr:cNvPr id="7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198120</xdr:rowOff>
    </xdr:to>
    <xdr:sp>
      <xdr:nvSpPr>
        <xdr:cNvPr id="77" name="TextBox 1"/>
        <xdr:cNvSpPr txBox="1"/>
      </xdr:nvSpPr>
      <xdr:spPr>
        <a:xfrm>
          <a:off x="3316605" y="28371800"/>
          <a:ext cx="1803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198120</xdr:rowOff>
    </xdr:to>
    <xdr:pic>
      <xdr:nvPicPr>
        <xdr:cNvPr id="7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198120</xdr:rowOff>
    </xdr:to>
    <xdr:pic>
      <xdr:nvPicPr>
        <xdr:cNvPr id="7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198120</xdr:rowOff>
    </xdr:to>
    <xdr:sp>
      <xdr:nvSpPr>
        <xdr:cNvPr id="80" name="TextBox 1"/>
        <xdr:cNvSpPr txBox="1"/>
      </xdr:nvSpPr>
      <xdr:spPr>
        <a:xfrm>
          <a:off x="3316605" y="28371800"/>
          <a:ext cx="1803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219075</xdr:colOff>
      <xdr:row>64</xdr:row>
      <xdr:rowOff>198120</xdr:rowOff>
    </xdr:to>
    <xdr:pic>
      <xdr:nvPicPr>
        <xdr:cNvPr id="8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6605" y="28371800"/>
          <a:ext cx="219075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180340</xdr:colOff>
      <xdr:row>64</xdr:row>
      <xdr:rowOff>198120</xdr:rowOff>
    </xdr:to>
    <xdr:sp>
      <xdr:nvSpPr>
        <xdr:cNvPr id="82" name="TextBox 1"/>
        <xdr:cNvSpPr txBox="1"/>
      </xdr:nvSpPr>
      <xdr:spPr>
        <a:xfrm>
          <a:off x="3316605" y="28371800"/>
          <a:ext cx="18034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204470</xdr:rowOff>
    </xdr:to>
    <xdr:pic>
      <xdr:nvPicPr>
        <xdr:cNvPr id="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04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225425</xdr:rowOff>
    </xdr:to>
    <xdr:sp>
      <xdr:nvSpPr>
        <xdr:cNvPr id="3" name="TextBox 1"/>
        <xdr:cNvSpPr txBox="1"/>
      </xdr:nvSpPr>
      <xdr:spPr>
        <a:xfrm>
          <a:off x="3427730" y="1129030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204470</xdr:rowOff>
    </xdr:to>
    <xdr:pic>
      <xdr:nvPicPr>
        <xdr:cNvPr id="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04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225425</xdr:rowOff>
    </xdr:to>
    <xdr:sp>
      <xdr:nvSpPr>
        <xdr:cNvPr id="5" name="TextBox 1"/>
        <xdr:cNvSpPr txBox="1"/>
      </xdr:nvSpPr>
      <xdr:spPr>
        <a:xfrm>
          <a:off x="3427730" y="1129030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196215</xdr:rowOff>
    </xdr:to>
    <xdr:pic>
      <xdr:nvPicPr>
        <xdr:cNvPr id="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196215</xdr:rowOff>
    </xdr:to>
    <xdr:pic>
      <xdr:nvPicPr>
        <xdr:cNvPr id="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216535</xdr:rowOff>
    </xdr:to>
    <xdr:sp>
      <xdr:nvSpPr>
        <xdr:cNvPr id="8" name="TextBox 1"/>
        <xdr:cNvSpPr txBox="1"/>
      </xdr:nvSpPr>
      <xdr:spPr>
        <a:xfrm>
          <a:off x="3427730" y="11290300"/>
          <a:ext cx="1803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204470</xdr:rowOff>
    </xdr:to>
    <xdr:pic>
      <xdr:nvPicPr>
        <xdr:cNvPr id="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04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225425</xdr:rowOff>
    </xdr:to>
    <xdr:sp>
      <xdr:nvSpPr>
        <xdr:cNvPr id="10" name="TextBox 1"/>
        <xdr:cNvSpPr txBox="1"/>
      </xdr:nvSpPr>
      <xdr:spPr>
        <a:xfrm>
          <a:off x="3427730" y="1129030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185420</xdr:rowOff>
    </xdr:to>
    <xdr:pic>
      <xdr:nvPicPr>
        <xdr:cNvPr id="1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222885</xdr:rowOff>
    </xdr:to>
    <xdr:sp>
      <xdr:nvSpPr>
        <xdr:cNvPr id="12" name="TextBox 1"/>
        <xdr:cNvSpPr txBox="1"/>
      </xdr:nvSpPr>
      <xdr:spPr>
        <a:xfrm>
          <a:off x="3427730" y="11290300"/>
          <a:ext cx="1803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185420</xdr:rowOff>
    </xdr:to>
    <xdr:pic>
      <xdr:nvPicPr>
        <xdr:cNvPr id="1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222885</xdr:rowOff>
    </xdr:to>
    <xdr:sp>
      <xdr:nvSpPr>
        <xdr:cNvPr id="14" name="TextBox 1"/>
        <xdr:cNvSpPr txBox="1"/>
      </xdr:nvSpPr>
      <xdr:spPr>
        <a:xfrm>
          <a:off x="3427730" y="11290300"/>
          <a:ext cx="1803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224790</xdr:rowOff>
    </xdr:to>
    <xdr:pic>
      <xdr:nvPicPr>
        <xdr:cNvPr id="1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224790</xdr:rowOff>
    </xdr:to>
    <xdr:pic>
      <xdr:nvPicPr>
        <xdr:cNvPr id="1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197485</xdr:rowOff>
    </xdr:to>
    <xdr:sp>
      <xdr:nvSpPr>
        <xdr:cNvPr id="17" name="TextBox 1"/>
        <xdr:cNvSpPr txBox="1"/>
      </xdr:nvSpPr>
      <xdr:spPr>
        <a:xfrm>
          <a:off x="3427730" y="11290300"/>
          <a:ext cx="18034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185420</xdr:rowOff>
    </xdr:to>
    <xdr:pic>
      <xdr:nvPicPr>
        <xdr:cNvPr id="1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222885</xdr:rowOff>
    </xdr:to>
    <xdr:sp>
      <xdr:nvSpPr>
        <xdr:cNvPr id="19" name="TextBox 1"/>
        <xdr:cNvSpPr txBox="1"/>
      </xdr:nvSpPr>
      <xdr:spPr>
        <a:xfrm>
          <a:off x="3427730" y="11290300"/>
          <a:ext cx="1803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185420</xdr:rowOff>
    </xdr:to>
    <xdr:pic>
      <xdr:nvPicPr>
        <xdr:cNvPr id="2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222885</xdr:rowOff>
    </xdr:to>
    <xdr:sp>
      <xdr:nvSpPr>
        <xdr:cNvPr id="21" name="TextBox 1"/>
        <xdr:cNvSpPr txBox="1"/>
      </xdr:nvSpPr>
      <xdr:spPr>
        <a:xfrm>
          <a:off x="3427730" y="11290300"/>
          <a:ext cx="1803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185420</xdr:rowOff>
    </xdr:to>
    <xdr:pic>
      <xdr:nvPicPr>
        <xdr:cNvPr id="2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222885</xdr:rowOff>
    </xdr:to>
    <xdr:sp>
      <xdr:nvSpPr>
        <xdr:cNvPr id="23" name="TextBox 1"/>
        <xdr:cNvSpPr txBox="1"/>
      </xdr:nvSpPr>
      <xdr:spPr>
        <a:xfrm>
          <a:off x="3427730" y="11290300"/>
          <a:ext cx="1803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224790</xdr:rowOff>
    </xdr:to>
    <xdr:pic>
      <xdr:nvPicPr>
        <xdr:cNvPr id="2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224790</xdr:rowOff>
    </xdr:to>
    <xdr:pic>
      <xdr:nvPicPr>
        <xdr:cNvPr id="2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197485</xdr:rowOff>
    </xdr:to>
    <xdr:sp>
      <xdr:nvSpPr>
        <xdr:cNvPr id="26" name="TextBox 1"/>
        <xdr:cNvSpPr txBox="1"/>
      </xdr:nvSpPr>
      <xdr:spPr>
        <a:xfrm>
          <a:off x="3427730" y="11290300"/>
          <a:ext cx="18034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185420</xdr:rowOff>
    </xdr:to>
    <xdr:pic>
      <xdr:nvPicPr>
        <xdr:cNvPr id="2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222885</xdr:rowOff>
    </xdr:to>
    <xdr:sp>
      <xdr:nvSpPr>
        <xdr:cNvPr id="28" name="TextBox 1"/>
        <xdr:cNvSpPr txBox="1"/>
      </xdr:nvSpPr>
      <xdr:spPr>
        <a:xfrm>
          <a:off x="3427730" y="11290300"/>
          <a:ext cx="1803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234950</xdr:rowOff>
    </xdr:to>
    <xdr:pic>
      <xdr:nvPicPr>
        <xdr:cNvPr id="2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0"/>
          <a:ext cx="21907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208280</xdr:rowOff>
    </xdr:to>
    <xdr:sp>
      <xdr:nvSpPr>
        <xdr:cNvPr id="30" name="TextBox 1"/>
        <xdr:cNvSpPr txBox="1"/>
      </xdr:nvSpPr>
      <xdr:spPr>
        <a:xfrm>
          <a:off x="3427730" y="0"/>
          <a:ext cx="18034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234950</xdr:rowOff>
    </xdr:to>
    <xdr:pic>
      <xdr:nvPicPr>
        <xdr:cNvPr id="3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0"/>
          <a:ext cx="21907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208280</xdr:rowOff>
    </xdr:to>
    <xdr:sp>
      <xdr:nvSpPr>
        <xdr:cNvPr id="32" name="TextBox 1"/>
        <xdr:cNvSpPr txBox="1"/>
      </xdr:nvSpPr>
      <xdr:spPr>
        <a:xfrm>
          <a:off x="3427730" y="0"/>
          <a:ext cx="18034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274320</xdr:rowOff>
    </xdr:to>
    <xdr:pic>
      <xdr:nvPicPr>
        <xdr:cNvPr id="3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0"/>
          <a:ext cx="21907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274320</xdr:rowOff>
    </xdr:to>
    <xdr:pic>
      <xdr:nvPicPr>
        <xdr:cNvPr id="3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0"/>
          <a:ext cx="219075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247015</xdr:rowOff>
    </xdr:to>
    <xdr:sp>
      <xdr:nvSpPr>
        <xdr:cNvPr id="35" name="TextBox 1"/>
        <xdr:cNvSpPr txBox="1"/>
      </xdr:nvSpPr>
      <xdr:spPr>
        <a:xfrm>
          <a:off x="3427730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234950</xdr:rowOff>
    </xdr:to>
    <xdr:pic>
      <xdr:nvPicPr>
        <xdr:cNvPr id="3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0"/>
          <a:ext cx="21907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208280</xdr:rowOff>
    </xdr:to>
    <xdr:sp>
      <xdr:nvSpPr>
        <xdr:cNvPr id="37" name="TextBox 1"/>
        <xdr:cNvSpPr txBox="1"/>
      </xdr:nvSpPr>
      <xdr:spPr>
        <a:xfrm>
          <a:off x="3427730" y="0"/>
          <a:ext cx="18034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215900</xdr:rowOff>
    </xdr:to>
    <xdr:pic>
      <xdr:nvPicPr>
        <xdr:cNvPr id="3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0"/>
          <a:ext cx="21907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205740</xdr:rowOff>
    </xdr:to>
    <xdr:sp>
      <xdr:nvSpPr>
        <xdr:cNvPr id="39" name="TextBox 1"/>
        <xdr:cNvSpPr txBox="1"/>
      </xdr:nvSpPr>
      <xdr:spPr>
        <a:xfrm>
          <a:off x="3427730" y="0"/>
          <a:ext cx="1803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215900</xdr:rowOff>
    </xdr:to>
    <xdr:pic>
      <xdr:nvPicPr>
        <xdr:cNvPr id="4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0"/>
          <a:ext cx="21907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205740</xdr:rowOff>
    </xdr:to>
    <xdr:sp>
      <xdr:nvSpPr>
        <xdr:cNvPr id="41" name="TextBox 1"/>
        <xdr:cNvSpPr txBox="1"/>
      </xdr:nvSpPr>
      <xdr:spPr>
        <a:xfrm>
          <a:off x="3427730" y="0"/>
          <a:ext cx="1803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255270</xdr:rowOff>
    </xdr:to>
    <xdr:pic>
      <xdr:nvPicPr>
        <xdr:cNvPr id="4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0"/>
          <a:ext cx="2190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255270</xdr:rowOff>
    </xdr:to>
    <xdr:pic>
      <xdr:nvPicPr>
        <xdr:cNvPr id="4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0"/>
          <a:ext cx="2190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227965</xdr:rowOff>
    </xdr:to>
    <xdr:sp>
      <xdr:nvSpPr>
        <xdr:cNvPr id="44" name="TextBox 1"/>
        <xdr:cNvSpPr txBox="1"/>
      </xdr:nvSpPr>
      <xdr:spPr>
        <a:xfrm>
          <a:off x="3427730" y="0"/>
          <a:ext cx="1803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215900</xdr:rowOff>
    </xdr:to>
    <xdr:pic>
      <xdr:nvPicPr>
        <xdr:cNvPr id="4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0"/>
          <a:ext cx="21907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205740</xdr:rowOff>
    </xdr:to>
    <xdr:sp>
      <xdr:nvSpPr>
        <xdr:cNvPr id="46" name="TextBox 1"/>
        <xdr:cNvSpPr txBox="1"/>
      </xdr:nvSpPr>
      <xdr:spPr>
        <a:xfrm>
          <a:off x="3427730" y="0"/>
          <a:ext cx="1803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215900</xdr:rowOff>
    </xdr:to>
    <xdr:pic>
      <xdr:nvPicPr>
        <xdr:cNvPr id="4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0"/>
          <a:ext cx="21907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205740</xdr:rowOff>
    </xdr:to>
    <xdr:sp>
      <xdr:nvSpPr>
        <xdr:cNvPr id="48" name="TextBox 1"/>
        <xdr:cNvSpPr txBox="1"/>
      </xdr:nvSpPr>
      <xdr:spPr>
        <a:xfrm>
          <a:off x="3427730" y="0"/>
          <a:ext cx="1803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215900</xdr:rowOff>
    </xdr:to>
    <xdr:pic>
      <xdr:nvPicPr>
        <xdr:cNvPr id="4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0"/>
          <a:ext cx="21907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205740</xdr:rowOff>
    </xdr:to>
    <xdr:sp>
      <xdr:nvSpPr>
        <xdr:cNvPr id="50" name="TextBox 1"/>
        <xdr:cNvSpPr txBox="1"/>
      </xdr:nvSpPr>
      <xdr:spPr>
        <a:xfrm>
          <a:off x="3427730" y="0"/>
          <a:ext cx="1803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255270</xdr:rowOff>
    </xdr:to>
    <xdr:pic>
      <xdr:nvPicPr>
        <xdr:cNvPr id="5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0"/>
          <a:ext cx="2190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255270</xdr:rowOff>
    </xdr:to>
    <xdr:pic>
      <xdr:nvPicPr>
        <xdr:cNvPr id="5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0"/>
          <a:ext cx="219075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227965</xdr:rowOff>
    </xdr:to>
    <xdr:sp>
      <xdr:nvSpPr>
        <xdr:cNvPr id="53" name="TextBox 1"/>
        <xdr:cNvSpPr txBox="1"/>
      </xdr:nvSpPr>
      <xdr:spPr>
        <a:xfrm>
          <a:off x="3427730" y="0"/>
          <a:ext cx="1803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219075</xdr:colOff>
      <xdr:row>0</xdr:row>
      <xdr:rowOff>215900</xdr:rowOff>
    </xdr:to>
    <xdr:pic>
      <xdr:nvPicPr>
        <xdr:cNvPr id="5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0"/>
          <a:ext cx="219075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0</xdr:row>
      <xdr:rowOff>205740</xdr:rowOff>
    </xdr:to>
    <xdr:sp>
      <xdr:nvSpPr>
        <xdr:cNvPr id="55" name="TextBox 1"/>
        <xdr:cNvSpPr txBox="1"/>
      </xdr:nvSpPr>
      <xdr:spPr>
        <a:xfrm>
          <a:off x="3427730" y="0"/>
          <a:ext cx="18034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207645</xdr:rowOff>
    </xdr:to>
    <xdr:pic>
      <xdr:nvPicPr>
        <xdr:cNvPr id="5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207645</xdr:rowOff>
    </xdr:to>
    <xdr:sp>
      <xdr:nvSpPr>
        <xdr:cNvPr id="57" name="TextBox 1"/>
        <xdr:cNvSpPr txBox="1"/>
      </xdr:nvSpPr>
      <xdr:spPr>
        <a:xfrm>
          <a:off x="3427730" y="11290300"/>
          <a:ext cx="1803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207645</xdr:rowOff>
    </xdr:to>
    <xdr:pic>
      <xdr:nvPicPr>
        <xdr:cNvPr id="5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207645</xdr:rowOff>
    </xdr:to>
    <xdr:sp>
      <xdr:nvSpPr>
        <xdr:cNvPr id="59" name="TextBox 1"/>
        <xdr:cNvSpPr txBox="1"/>
      </xdr:nvSpPr>
      <xdr:spPr>
        <a:xfrm>
          <a:off x="3427730" y="11290300"/>
          <a:ext cx="1803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207645</xdr:rowOff>
    </xdr:to>
    <xdr:pic>
      <xdr:nvPicPr>
        <xdr:cNvPr id="6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207645</xdr:rowOff>
    </xdr:to>
    <xdr:pic>
      <xdr:nvPicPr>
        <xdr:cNvPr id="6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207645</xdr:rowOff>
    </xdr:to>
    <xdr:sp>
      <xdr:nvSpPr>
        <xdr:cNvPr id="62" name="TextBox 1"/>
        <xdr:cNvSpPr txBox="1"/>
      </xdr:nvSpPr>
      <xdr:spPr>
        <a:xfrm>
          <a:off x="3427730" y="11290300"/>
          <a:ext cx="1803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207645</xdr:rowOff>
    </xdr:to>
    <xdr:pic>
      <xdr:nvPicPr>
        <xdr:cNvPr id="6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207645</xdr:rowOff>
    </xdr:to>
    <xdr:sp>
      <xdr:nvSpPr>
        <xdr:cNvPr id="64" name="TextBox 1"/>
        <xdr:cNvSpPr txBox="1"/>
      </xdr:nvSpPr>
      <xdr:spPr>
        <a:xfrm>
          <a:off x="3427730" y="11290300"/>
          <a:ext cx="1803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207645</xdr:rowOff>
    </xdr:to>
    <xdr:pic>
      <xdr:nvPicPr>
        <xdr:cNvPr id="6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207645</xdr:rowOff>
    </xdr:to>
    <xdr:sp>
      <xdr:nvSpPr>
        <xdr:cNvPr id="66" name="TextBox 1"/>
        <xdr:cNvSpPr txBox="1"/>
      </xdr:nvSpPr>
      <xdr:spPr>
        <a:xfrm>
          <a:off x="3427730" y="11290300"/>
          <a:ext cx="1803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207645</xdr:rowOff>
    </xdr:to>
    <xdr:pic>
      <xdr:nvPicPr>
        <xdr:cNvPr id="67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207645</xdr:rowOff>
    </xdr:to>
    <xdr:sp>
      <xdr:nvSpPr>
        <xdr:cNvPr id="68" name="TextBox 1"/>
        <xdr:cNvSpPr txBox="1"/>
      </xdr:nvSpPr>
      <xdr:spPr>
        <a:xfrm>
          <a:off x="3427730" y="11290300"/>
          <a:ext cx="1803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207645</xdr:rowOff>
    </xdr:to>
    <xdr:pic>
      <xdr:nvPicPr>
        <xdr:cNvPr id="6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207645</xdr:rowOff>
    </xdr:to>
    <xdr:pic>
      <xdr:nvPicPr>
        <xdr:cNvPr id="70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207645</xdr:rowOff>
    </xdr:to>
    <xdr:sp>
      <xdr:nvSpPr>
        <xdr:cNvPr id="71" name="TextBox 1"/>
        <xdr:cNvSpPr txBox="1"/>
      </xdr:nvSpPr>
      <xdr:spPr>
        <a:xfrm>
          <a:off x="3427730" y="11290300"/>
          <a:ext cx="1803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207645</xdr:rowOff>
    </xdr:to>
    <xdr:pic>
      <xdr:nvPicPr>
        <xdr:cNvPr id="7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207645</xdr:rowOff>
    </xdr:to>
    <xdr:sp>
      <xdr:nvSpPr>
        <xdr:cNvPr id="73" name="TextBox 1"/>
        <xdr:cNvSpPr txBox="1"/>
      </xdr:nvSpPr>
      <xdr:spPr>
        <a:xfrm>
          <a:off x="3427730" y="11290300"/>
          <a:ext cx="1803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207645</xdr:rowOff>
    </xdr:to>
    <xdr:pic>
      <xdr:nvPicPr>
        <xdr:cNvPr id="7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207645</xdr:rowOff>
    </xdr:to>
    <xdr:sp>
      <xdr:nvSpPr>
        <xdr:cNvPr id="75" name="TextBox 1"/>
        <xdr:cNvSpPr txBox="1"/>
      </xdr:nvSpPr>
      <xdr:spPr>
        <a:xfrm>
          <a:off x="3427730" y="11290300"/>
          <a:ext cx="1803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207645</xdr:rowOff>
    </xdr:to>
    <xdr:pic>
      <xdr:nvPicPr>
        <xdr:cNvPr id="76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207645</xdr:rowOff>
    </xdr:to>
    <xdr:sp>
      <xdr:nvSpPr>
        <xdr:cNvPr id="77" name="TextBox 1"/>
        <xdr:cNvSpPr txBox="1"/>
      </xdr:nvSpPr>
      <xdr:spPr>
        <a:xfrm>
          <a:off x="3427730" y="11290300"/>
          <a:ext cx="1803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207645</xdr:rowOff>
    </xdr:to>
    <xdr:pic>
      <xdr:nvPicPr>
        <xdr:cNvPr id="78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207645</xdr:rowOff>
    </xdr:to>
    <xdr:pic>
      <xdr:nvPicPr>
        <xdr:cNvPr id="79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207645</xdr:rowOff>
    </xdr:to>
    <xdr:sp>
      <xdr:nvSpPr>
        <xdr:cNvPr id="80" name="TextBox 1"/>
        <xdr:cNvSpPr txBox="1"/>
      </xdr:nvSpPr>
      <xdr:spPr>
        <a:xfrm>
          <a:off x="3427730" y="11290300"/>
          <a:ext cx="1803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207645</xdr:rowOff>
    </xdr:to>
    <xdr:pic>
      <xdr:nvPicPr>
        <xdr:cNvPr id="81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7730" y="11290300"/>
          <a:ext cx="21907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180340</xdr:colOff>
      <xdr:row>26</xdr:row>
      <xdr:rowOff>207645</xdr:rowOff>
    </xdr:to>
    <xdr:sp>
      <xdr:nvSpPr>
        <xdr:cNvPr id="82" name="TextBox 1"/>
        <xdr:cNvSpPr txBox="1"/>
      </xdr:nvSpPr>
      <xdr:spPr>
        <a:xfrm>
          <a:off x="3427730" y="11290300"/>
          <a:ext cx="180340" cy="2076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115" zoomScaleNormal="115" workbookViewId="0">
      <selection activeCell="D17" sqref="D17"/>
    </sheetView>
  </sheetViews>
  <sheetFormatPr defaultColWidth="9" defaultRowHeight="14.25" outlineLevelCol="6"/>
  <cols>
    <col min="1" max="1" width="16.7416666666667" style="1" customWidth="1"/>
    <col min="2" max="2" width="15.4333333333333" style="1" customWidth="1"/>
    <col min="3" max="4" width="15.8666666666667" style="1" customWidth="1"/>
    <col min="5" max="5" width="11.5166666666667" style="1" customWidth="1"/>
    <col min="6" max="6" width="14.025" style="1" customWidth="1"/>
    <col min="7" max="7" width="9.45" style="1" customWidth="1"/>
    <col min="8" max="16384" width="8.88333333333333" style="1"/>
  </cols>
  <sheetData>
    <row r="1" ht="43" customHeight="1" spans="1:7">
      <c r="A1" s="2" t="s">
        <v>0</v>
      </c>
      <c r="B1" s="2"/>
      <c r="C1" s="2"/>
      <c r="D1" s="2"/>
      <c r="E1" s="2"/>
      <c r="F1" s="2"/>
      <c r="G1" s="2"/>
    </row>
    <row r="2" ht="34" customHeight="1" spans="1:7">
      <c r="A2" s="51" t="s">
        <v>1</v>
      </c>
      <c r="B2" s="51"/>
      <c r="C2" s="51"/>
      <c r="D2" s="51"/>
      <c r="E2" s="51"/>
      <c r="F2" s="51"/>
      <c r="G2" s="51"/>
    </row>
    <row r="3" spans="1:7">
      <c r="A3" s="5" t="s">
        <v>2</v>
      </c>
      <c r="B3" s="5" t="s">
        <v>3</v>
      </c>
      <c r="C3" s="6" t="s">
        <v>4</v>
      </c>
      <c r="D3" s="52" t="s">
        <v>5</v>
      </c>
      <c r="E3" s="6" t="s">
        <v>6</v>
      </c>
      <c r="F3" s="6" t="s">
        <v>7</v>
      </c>
      <c r="G3" s="7" t="s">
        <v>8</v>
      </c>
    </row>
    <row r="4" spans="1:7">
      <c r="A4" s="5"/>
      <c r="B4" s="5"/>
      <c r="C4" s="8"/>
      <c r="D4" s="52"/>
      <c r="E4" s="8"/>
      <c r="F4" s="8"/>
      <c r="G4" s="7"/>
    </row>
    <row r="5" ht="28" customHeight="1" spans="1:7">
      <c r="A5" s="53" t="s">
        <v>9</v>
      </c>
      <c r="B5" s="53">
        <v>2000</v>
      </c>
      <c r="C5" s="54">
        <v>2000</v>
      </c>
      <c r="D5" s="54">
        <v>2000</v>
      </c>
      <c r="E5" s="54">
        <v>200</v>
      </c>
      <c r="F5" s="54">
        <f t="shared" ref="F5:F10" si="0">D5*E5</f>
        <v>400000</v>
      </c>
      <c r="G5" s="54"/>
    </row>
    <row r="6" ht="24" customHeight="1" spans="1:7">
      <c r="A6" s="54" t="s">
        <v>10</v>
      </c>
      <c r="B6" s="55">
        <v>3175.18</v>
      </c>
      <c r="C6" s="55">
        <v>2000</v>
      </c>
      <c r="D6" s="55">
        <v>2000</v>
      </c>
      <c r="E6" s="54">
        <v>200</v>
      </c>
      <c r="F6" s="54">
        <f t="shared" si="0"/>
        <v>400000</v>
      </c>
      <c r="G6" s="55"/>
    </row>
    <row r="7" ht="24" customHeight="1" spans="1:7">
      <c r="A7" s="54" t="s">
        <v>11</v>
      </c>
      <c r="B7" s="53">
        <v>1341.1</v>
      </c>
      <c r="C7" s="53">
        <v>954.8</v>
      </c>
      <c r="D7" s="53">
        <v>954.8</v>
      </c>
      <c r="E7" s="54">
        <v>200</v>
      </c>
      <c r="F7" s="54">
        <f t="shared" si="0"/>
        <v>190960</v>
      </c>
      <c r="G7" s="54"/>
    </row>
    <row r="8" ht="22" customHeight="1" spans="1:7">
      <c r="A8" s="54" t="s">
        <v>12</v>
      </c>
      <c r="B8" s="56">
        <v>2408</v>
      </c>
      <c r="C8" s="56">
        <v>2211.1</v>
      </c>
      <c r="D8" s="56">
        <v>2000</v>
      </c>
      <c r="E8" s="54">
        <v>200</v>
      </c>
      <c r="F8" s="54">
        <f t="shared" si="0"/>
        <v>400000</v>
      </c>
      <c r="G8" s="54"/>
    </row>
    <row r="9" ht="22" customHeight="1" spans="1:7">
      <c r="A9" s="54" t="s">
        <v>13</v>
      </c>
      <c r="B9" s="56">
        <v>816.23</v>
      </c>
      <c r="C9" s="56">
        <v>640.05</v>
      </c>
      <c r="D9" s="56">
        <v>640.05</v>
      </c>
      <c r="E9" s="54">
        <v>200</v>
      </c>
      <c r="F9" s="54">
        <f t="shared" si="0"/>
        <v>128010</v>
      </c>
      <c r="G9" s="54"/>
    </row>
    <row r="10" ht="25" customHeight="1" spans="1:7">
      <c r="A10" s="57" t="s">
        <v>14</v>
      </c>
      <c r="B10" s="58">
        <f>SUM(B5:B9)</f>
        <v>9740.51</v>
      </c>
      <c r="C10" s="58">
        <f>SUM(C5:C9)</f>
        <v>7805.95</v>
      </c>
      <c r="D10" s="59">
        <f>SUM(D5:D9)</f>
        <v>7594.85</v>
      </c>
      <c r="E10" s="54">
        <v>200</v>
      </c>
      <c r="F10" s="54">
        <f t="shared" si="0"/>
        <v>1518970</v>
      </c>
      <c r="G10" s="58"/>
    </row>
    <row r="11" spans="1:7">
      <c r="A11" s="60" t="s">
        <v>15</v>
      </c>
      <c r="B11" s="60"/>
      <c r="C11" s="60"/>
      <c r="D11" s="60"/>
      <c r="E11" s="60"/>
      <c r="F11" s="60"/>
      <c r="G11" s="60"/>
    </row>
    <row r="12" spans="1:7">
      <c r="A12" s="60"/>
      <c r="B12" s="60"/>
      <c r="C12" s="60"/>
      <c r="D12" s="60"/>
      <c r="E12" s="60"/>
      <c r="F12" s="60"/>
      <c r="G12" s="60"/>
    </row>
    <row r="13" spans="2:2">
      <c r="B13" s="1" t="s">
        <v>16</v>
      </c>
    </row>
  </sheetData>
  <mergeCells count="11">
    <mergeCell ref="A1:G1"/>
    <mergeCell ref="B2:G2"/>
    <mergeCell ref="B13:E13"/>
    <mergeCell ref="A3:A4"/>
    <mergeCell ref="B3:B4"/>
    <mergeCell ref="C3:C4"/>
    <mergeCell ref="D3:D4"/>
    <mergeCell ref="E3:E4"/>
    <mergeCell ref="F3:F4"/>
    <mergeCell ref="G3:G4"/>
    <mergeCell ref="A11:G1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6"/>
  <sheetViews>
    <sheetView zoomScale="85" zoomScaleNormal="85" workbookViewId="0">
      <selection activeCell="M8" sqref="M8"/>
    </sheetView>
  </sheetViews>
  <sheetFormatPr defaultColWidth="9" defaultRowHeight="18"/>
  <cols>
    <col min="1" max="1" width="15.1416666666667" style="14" customWidth="1"/>
    <col min="2" max="2" width="13.825" style="14" customWidth="1"/>
    <col min="3" max="3" width="14.5583333333333" style="14" customWidth="1"/>
    <col min="4" max="4" width="11.4583333333333" style="14" customWidth="1"/>
    <col min="5" max="5" width="11.9083333333333" style="14" customWidth="1"/>
    <col min="6" max="6" width="13.0833333333333" style="42" customWidth="1"/>
    <col min="7" max="7" width="12.2" style="14" customWidth="1"/>
    <col min="8" max="8" width="13.0833333333333" style="14" customWidth="1"/>
    <col min="9" max="9" width="25.7333333333333" style="14" customWidth="1"/>
    <col min="10" max="16384" width="9" style="14"/>
  </cols>
  <sheetData>
    <row r="1" ht="62" customHeight="1" spans="1:9">
      <c r="A1" s="2" t="s">
        <v>17</v>
      </c>
      <c r="B1" s="17"/>
      <c r="C1" s="17"/>
      <c r="D1" s="17"/>
      <c r="E1" s="17"/>
      <c r="F1" s="43"/>
      <c r="G1" s="17"/>
      <c r="H1" s="17"/>
      <c r="I1" s="17"/>
    </row>
    <row r="2" ht="38" customHeight="1" spans="1:9">
      <c r="A2" s="19" t="s">
        <v>18</v>
      </c>
      <c r="B2" s="19"/>
      <c r="C2" s="19" t="s">
        <v>19</v>
      </c>
      <c r="D2" s="20"/>
      <c r="E2" s="20"/>
      <c r="F2" s="44"/>
      <c r="G2" s="20"/>
      <c r="H2" s="20"/>
      <c r="I2" s="20"/>
    </row>
    <row r="3" spans="1:9">
      <c r="A3" s="22" t="s">
        <v>2</v>
      </c>
      <c r="B3" s="22" t="s">
        <v>20</v>
      </c>
      <c r="C3" s="22" t="s">
        <v>21</v>
      </c>
      <c r="D3" s="22" t="s">
        <v>3</v>
      </c>
      <c r="E3" s="23" t="s">
        <v>4</v>
      </c>
      <c r="F3" s="39" t="s">
        <v>5</v>
      </c>
      <c r="G3" s="23" t="s">
        <v>6</v>
      </c>
      <c r="H3" s="22" t="s">
        <v>7</v>
      </c>
      <c r="I3" s="22" t="s">
        <v>8</v>
      </c>
    </row>
    <row r="4" ht="43" customHeight="1" spans="1:9">
      <c r="A4" s="22"/>
      <c r="B4" s="22"/>
      <c r="C4" s="22"/>
      <c r="D4" s="22"/>
      <c r="E4" s="24"/>
      <c r="F4" s="39"/>
      <c r="G4" s="24"/>
      <c r="H4" s="22"/>
      <c r="I4" s="22"/>
    </row>
    <row r="5" ht="34" customHeight="1" spans="1:9">
      <c r="A5" s="34" t="s">
        <v>9</v>
      </c>
      <c r="B5" s="35" t="s">
        <v>22</v>
      </c>
      <c r="C5" s="35" t="s">
        <v>23</v>
      </c>
      <c r="D5" s="35">
        <v>141</v>
      </c>
      <c r="E5" s="35">
        <v>141</v>
      </c>
      <c r="F5" s="45">
        <v>141</v>
      </c>
      <c r="G5" s="35">
        <v>200</v>
      </c>
      <c r="H5" s="35">
        <v>28200</v>
      </c>
      <c r="I5" s="35" t="s">
        <v>24</v>
      </c>
    </row>
    <row r="6" ht="34" customHeight="1" spans="1:9">
      <c r="A6" s="34" t="s">
        <v>9</v>
      </c>
      <c r="B6" s="33" t="s">
        <v>22</v>
      </c>
      <c r="C6" s="33" t="s">
        <v>25</v>
      </c>
      <c r="D6" s="33">
        <v>50</v>
      </c>
      <c r="E6" s="33">
        <v>50</v>
      </c>
      <c r="F6" s="46">
        <v>50</v>
      </c>
      <c r="G6" s="35">
        <v>200</v>
      </c>
      <c r="H6" s="35">
        <v>10000</v>
      </c>
      <c r="I6" s="33"/>
    </row>
    <row r="7" ht="34" customHeight="1" spans="1:9">
      <c r="A7" s="34" t="s">
        <v>9</v>
      </c>
      <c r="B7" s="33" t="s">
        <v>22</v>
      </c>
      <c r="C7" s="33" t="s">
        <v>26</v>
      </c>
      <c r="D7" s="33">
        <v>90</v>
      </c>
      <c r="E7" s="33">
        <v>90</v>
      </c>
      <c r="F7" s="46">
        <v>90</v>
      </c>
      <c r="G7" s="35">
        <v>200</v>
      </c>
      <c r="H7" s="35">
        <v>18000</v>
      </c>
      <c r="I7" s="33"/>
    </row>
    <row r="8" ht="34" customHeight="1" spans="1:9">
      <c r="A8" s="34" t="s">
        <v>9</v>
      </c>
      <c r="B8" s="33" t="s">
        <v>22</v>
      </c>
      <c r="C8" s="33" t="s">
        <v>27</v>
      </c>
      <c r="D8" s="33">
        <v>90</v>
      </c>
      <c r="E8" s="33">
        <v>90</v>
      </c>
      <c r="F8" s="46">
        <v>90</v>
      </c>
      <c r="G8" s="35">
        <v>200</v>
      </c>
      <c r="H8" s="35">
        <v>18000</v>
      </c>
      <c r="I8" s="33"/>
    </row>
    <row r="9" ht="34" customHeight="1" spans="1:9">
      <c r="A9" s="34" t="s">
        <v>9</v>
      </c>
      <c r="B9" s="33" t="s">
        <v>22</v>
      </c>
      <c r="C9" s="33" t="s">
        <v>28</v>
      </c>
      <c r="D9" s="33">
        <v>150</v>
      </c>
      <c r="E9" s="33">
        <v>150</v>
      </c>
      <c r="F9" s="46">
        <v>150</v>
      </c>
      <c r="G9" s="35">
        <v>200</v>
      </c>
      <c r="H9" s="35">
        <v>30000</v>
      </c>
      <c r="I9" s="33"/>
    </row>
    <row r="10" ht="34" customHeight="1" spans="1:9">
      <c r="A10" s="34" t="s">
        <v>9</v>
      </c>
      <c r="B10" s="33" t="s">
        <v>29</v>
      </c>
      <c r="C10" s="33" t="s">
        <v>30</v>
      </c>
      <c r="D10" s="33">
        <v>80</v>
      </c>
      <c r="E10" s="33">
        <v>80</v>
      </c>
      <c r="F10" s="46">
        <v>80</v>
      </c>
      <c r="G10" s="35">
        <v>200</v>
      </c>
      <c r="H10" s="35">
        <v>16000</v>
      </c>
      <c r="I10" s="33"/>
    </row>
    <row r="11" ht="34" customHeight="1" spans="1:9">
      <c r="A11" s="34" t="s">
        <v>9</v>
      </c>
      <c r="B11" s="33" t="s">
        <v>29</v>
      </c>
      <c r="C11" s="33" t="s">
        <v>31</v>
      </c>
      <c r="D11" s="33">
        <v>170</v>
      </c>
      <c r="E11" s="33">
        <v>170</v>
      </c>
      <c r="F11" s="46">
        <v>170</v>
      </c>
      <c r="G11" s="35">
        <v>200</v>
      </c>
      <c r="H11" s="35">
        <v>34000</v>
      </c>
      <c r="I11" s="33"/>
    </row>
    <row r="12" ht="34" customHeight="1" spans="1:9">
      <c r="A12" s="34" t="s">
        <v>9</v>
      </c>
      <c r="B12" s="33" t="s">
        <v>29</v>
      </c>
      <c r="C12" s="33" t="s">
        <v>32</v>
      </c>
      <c r="D12" s="33">
        <v>180</v>
      </c>
      <c r="E12" s="33">
        <v>180</v>
      </c>
      <c r="F12" s="46">
        <v>180</v>
      </c>
      <c r="G12" s="35">
        <v>200</v>
      </c>
      <c r="H12" s="35">
        <v>36000</v>
      </c>
      <c r="I12" s="33"/>
    </row>
    <row r="13" ht="34" customHeight="1" spans="1:9">
      <c r="A13" s="34" t="s">
        <v>9</v>
      </c>
      <c r="B13" s="33" t="s">
        <v>29</v>
      </c>
      <c r="C13" s="33" t="s">
        <v>33</v>
      </c>
      <c r="D13" s="33">
        <v>144</v>
      </c>
      <c r="E13" s="33">
        <v>144</v>
      </c>
      <c r="F13" s="46">
        <v>144</v>
      </c>
      <c r="G13" s="35">
        <v>200</v>
      </c>
      <c r="H13" s="35">
        <v>28800</v>
      </c>
      <c r="I13" s="33"/>
    </row>
    <row r="14" ht="34" customHeight="1" spans="1:9">
      <c r="A14" s="34" t="s">
        <v>9</v>
      </c>
      <c r="B14" s="33" t="s">
        <v>29</v>
      </c>
      <c r="C14" s="33" t="s">
        <v>34</v>
      </c>
      <c r="D14" s="33">
        <v>115</v>
      </c>
      <c r="E14" s="33">
        <v>115</v>
      </c>
      <c r="F14" s="46">
        <v>115</v>
      </c>
      <c r="G14" s="35">
        <v>200</v>
      </c>
      <c r="H14" s="35">
        <v>23000</v>
      </c>
      <c r="I14" s="33"/>
    </row>
    <row r="15" ht="34" customHeight="1" spans="1:9">
      <c r="A15" s="34" t="s">
        <v>9</v>
      </c>
      <c r="B15" s="33" t="s">
        <v>29</v>
      </c>
      <c r="C15" s="33" t="s">
        <v>35</v>
      </c>
      <c r="D15" s="33">
        <v>200</v>
      </c>
      <c r="E15" s="33">
        <v>200</v>
      </c>
      <c r="F15" s="46">
        <v>200</v>
      </c>
      <c r="G15" s="35">
        <v>200</v>
      </c>
      <c r="H15" s="35">
        <v>40000</v>
      </c>
      <c r="I15" s="33"/>
    </row>
    <row r="16" ht="34" customHeight="1" spans="1:9">
      <c r="A16" s="34" t="s">
        <v>9</v>
      </c>
      <c r="B16" s="33" t="s">
        <v>36</v>
      </c>
      <c r="C16" s="33" t="s">
        <v>37</v>
      </c>
      <c r="D16" s="33">
        <v>100</v>
      </c>
      <c r="E16" s="33">
        <v>100</v>
      </c>
      <c r="F16" s="46">
        <v>100</v>
      </c>
      <c r="G16" s="35">
        <v>200</v>
      </c>
      <c r="H16" s="35">
        <v>20000</v>
      </c>
      <c r="I16" s="33"/>
    </row>
    <row r="17" ht="34" customHeight="1" spans="1:9">
      <c r="A17" s="34" t="s">
        <v>9</v>
      </c>
      <c r="B17" s="33" t="s">
        <v>36</v>
      </c>
      <c r="C17" s="33" t="s">
        <v>38</v>
      </c>
      <c r="D17" s="33">
        <v>30</v>
      </c>
      <c r="E17" s="33">
        <v>30</v>
      </c>
      <c r="F17" s="46">
        <v>30</v>
      </c>
      <c r="G17" s="35">
        <v>200</v>
      </c>
      <c r="H17" s="35">
        <v>6000</v>
      </c>
      <c r="I17" s="33"/>
    </row>
    <row r="18" ht="34" customHeight="1" spans="1:9">
      <c r="A18" s="34" t="s">
        <v>9</v>
      </c>
      <c r="B18" s="33" t="s">
        <v>36</v>
      </c>
      <c r="C18" s="33" t="s">
        <v>39</v>
      </c>
      <c r="D18" s="33">
        <v>70</v>
      </c>
      <c r="E18" s="33">
        <v>70</v>
      </c>
      <c r="F18" s="46">
        <v>70</v>
      </c>
      <c r="G18" s="35">
        <v>200</v>
      </c>
      <c r="H18" s="35">
        <v>14000</v>
      </c>
      <c r="I18" s="33"/>
    </row>
    <row r="19" ht="34" customHeight="1" spans="1:9">
      <c r="A19" s="34" t="s">
        <v>9</v>
      </c>
      <c r="B19" s="33" t="s">
        <v>36</v>
      </c>
      <c r="C19" s="33" t="s">
        <v>40</v>
      </c>
      <c r="D19" s="33">
        <v>70</v>
      </c>
      <c r="E19" s="33">
        <v>70</v>
      </c>
      <c r="F19" s="46">
        <v>70</v>
      </c>
      <c r="G19" s="35">
        <v>200</v>
      </c>
      <c r="H19" s="35">
        <v>14000</v>
      </c>
      <c r="I19" s="33"/>
    </row>
    <row r="20" ht="34" customHeight="1" spans="1:9">
      <c r="A20" s="34" t="s">
        <v>9</v>
      </c>
      <c r="B20" s="33" t="s">
        <v>41</v>
      </c>
      <c r="C20" s="33" t="s">
        <v>42</v>
      </c>
      <c r="D20" s="33">
        <v>90</v>
      </c>
      <c r="E20" s="33">
        <v>90</v>
      </c>
      <c r="F20" s="46">
        <v>90</v>
      </c>
      <c r="G20" s="35">
        <v>200</v>
      </c>
      <c r="H20" s="35">
        <v>18000</v>
      </c>
      <c r="I20" s="33"/>
    </row>
    <row r="21" ht="34" customHeight="1" spans="1:9">
      <c r="A21" s="34" t="s">
        <v>9</v>
      </c>
      <c r="B21" s="33" t="s">
        <v>41</v>
      </c>
      <c r="C21" s="33" t="s">
        <v>43</v>
      </c>
      <c r="D21" s="33">
        <v>110</v>
      </c>
      <c r="E21" s="33">
        <v>110</v>
      </c>
      <c r="F21" s="46">
        <v>110</v>
      </c>
      <c r="G21" s="35">
        <v>200</v>
      </c>
      <c r="H21" s="35">
        <v>22000</v>
      </c>
      <c r="I21" s="33"/>
    </row>
    <row r="22" ht="34" customHeight="1" spans="1:9">
      <c r="A22" s="34" t="s">
        <v>9</v>
      </c>
      <c r="B22" s="33" t="s">
        <v>41</v>
      </c>
      <c r="C22" s="33" t="s">
        <v>44</v>
      </c>
      <c r="D22" s="33">
        <v>30</v>
      </c>
      <c r="E22" s="33">
        <v>30</v>
      </c>
      <c r="F22" s="46">
        <v>30</v>
      </c>
      <c r="G22" s="35">
        <v>200</v>
      </c>
      <c r="H22" s="35">
        <v>6000</v>
      </c>
      <c r="I22" s="33"/>
    </row>
    <row r="23" ht="34" customHeight="1" spans="1:9">
      <c r="A23" s="34" t="s">
        <v>9</v>
      </c>
      <c r="B23" s="33" t="s">
        <v>41</v>
      </c>
      <c r="C23" s="33" t="s">
        <v>45</v>
      </c>
      <c r="D23" s="33">
        <v>90</v>
      </c>
      <c r="E23" s="33">
        <v>90</v>
      </c>
      <c r="F23" s="46">
        <v>90</v>
      </c>
      <c r="G23" s="35">
        <v>200</v>
      </c>
      <c r="H23" s="35">
        <v>18000</v>
      </c>
      <c r="I23" s="33"/>
    </row>
    <row r="24" ht="34" customHeight="1" spans="1:9">
      <c r="A24" s="34" t="s">
        <v>46</v>
      </c>
      <c r="B24" s="33"/>
      <c r="C24" s="33"/>
      <c r="D24" s="33">
        <v>2000</v>
      </c>
      <c r="E24" s="33">
        <v>2000</v>
      </c>
      <c r="F24" s="46">
        <v>2000</v>
      </c>
      <c r="G24" s="35">
        <v>200</v>
      </c>
      <c r="H24" s="35">
        <v>400000</v>
      </c>
      <c r="I24" s="33"/>
    </row>
    <row r="25" ht="60" customHeight="1" spans="1:9">
      <c r="A25" s="47" t="s">
        <v>10</v>
      </c>
      <c r="B25" s="29" t="s">
        <v>47</v>
      </c>
      <c r="C25" s="29" t="s">
        <v>48</v>
      </c>
      <c r="D25" s="29">
        <v>840.43</v>
      </c>
      <c r="E25" s="29">
        <v>831.54</v>
      </c>
      <c r="F25" s="48">
        <v>831.54</v>
      </c>
      <c r="G25" s="35">
        <v>200</v>
      </c>
      <c r="H25" s="35">
        <f t="shared" ref="H25:H47" si="0">F25*G25</f>
        <v>166308</v>
      </c>
      <c r="I25" s="47" t="s">
        <v>49</v>
      </c>
    </row>
    <row r="26" ht="41" customHeight="1" spans="1:9">
      <c r="A26" s="47" t="s">
        <v>10</v>
      </c>
      <c r="B26" s="29" t="s">
        <v>50</v>
      </c>
      <c r="C26" s="29" t="s">
        <v>51</v>
      </c>
      <c r="D26" s="29">
        <v>256</v>
      </c>
      <c r="E26" s="29">
        <v>55</v>
      </c>
      <c r="F26" s="48">
        <v>55</v>
      </c>
      <c r="G26" s="35">
        <v>200</v>
      </c>
      <c r="H26" s="35">
        <f t="shared" si="0"/>
        <v>11000</v>
      </c>
      <c r="I26" s="47" t="s">
        <v>52</v>
      </c>
    </row>
    <row r="27" ht="34" customHeight="1" spans="1:9">
      <c r="A27" s="47" t="s">
        <v>10</v>
      </c>
      <c r="B27" s="29" t="s">
        <v>53</v>
      </c>
      <c r="C27" s="29" t="s">
        <v>54</v>
      </c>
      <c r="D27" s="29">
        <v>253.28</v>
      </c>
      <c r="E27" s="29">
        <v>251.34</v>
      </c>
      <c r="F27" s="48">
        <v>251.34</v>
      </c>
      <c r="G27" s="35">
        <v>200</v>
      </c>
      <c r="H27" s="35">
        <f t="shared" si="0"/>
        <v>50268</v>
      </c>
      <c r="I27" s="29"/>
    </row>
    <row r="28" ht="34" customHeight="1" spans="1:9">
      <c r="A28" s="47" t="s">
        <v>10</v>
      </c>
      <c r="B28" s="29" t="s">
        <v>53</v>
      </c>
      <c r="C28" s="29" t="s">
        <v>55</v>
      </c>
      <c r="D28" s="29">
        <v>118</v>
      </c>
      <c r="E28" s="29">
        <v>150</v>
      </c>
      <c r="F28" s="48">
        <v>150</v>
      </c>
      <c r="G28" s="35">
        <v>200</v>
      </c>
      <c r="H28" s="35">
        <f t="shared" si="0"/>
        <v>30000</v>
      </c>
      <c r="I28" s="29"/>
    </row>
    <row r="29" ht="34" customHeight="1" spans="1:9">
      <c r="A29" s="47" t="s">
        <v>10</v>
      </c>
      <c r="B29" s="29" t="s">
        <v>53</v>
      </c>
      <c r="C29" s="29" t="s">
        <v>56</v>
      </c>
      <c r="D29" s="29">
        <v>42.87</v>
      </c>
      <c r="E29" s="29">
        <v>41.52</v>
      </c>
      <c r="F29" s="48">
        <v>41.52</v>
      </c>
      <c r="G29" s="35">
        <v>200</v>
      </c>
      <c r="H29" s="35">
        <f t="shared" si="0"/>
        <v>8304</v>
      </c>
      <c r="I29" s="29"/>
    </row>
    <row r="30" ht="34" customHeight="1" spans="1:9">
      <c r="A30" s="47" t="s">
        <v>10</v>
      </c>
      <c r="B30" s="29" t="s">
        <v>57</v>
      </c>
      <c r="C30" s="29" t="s">
        <v>58</v>
      </c>
      <c r="D30" s="29">
        <v>474</v>
      </c>
      <c r="E30" s="29">
        <v>237</v>
      </c>
      <c r="F30" s="48">
        <v>237</v>
      </c>
      <c r="G30" s="35">
        <v>200</v>
      </c>
      <c r="H30" s="35">
        <f t="shared" si="0"/>
        <v>47400</v>
      </c>
      <c r="I30" s="29"/>
    </row>
    <row r="31" ht="34" customHeight="1" spans="1:9">
      <c r="A31" s="47" t="s">
        <v>10</v>
      </c>
      <c r="B31" s="29" t="s">
        <v>57</v>
      </c>
      <c r="C31" s="29" t="s">
        <v>59</v>
      </c>
      <c r="D31" s="29">
        <v>148.4</v>
      </c>
      <c r="E31" s="29">
        <v>64</v>
      </c>
      <c r="F31" s="48">
        <v>64</v>
      </c>
      <c r="G31" s="35">
        <v>200</v>
      </c>
      <c r="H31" s="35">
        <f t="shared" si="0"/>
        <v>12800</v>
      </c>
      <c r="I31" s="29"/>
    </row>
    <row r="32" ht="34" customHeight="1" spans="1:9">
      <c r="A32" s="47" t="s">
        <v>10</v>
      </c>
      <c r="B32" s="29" t="s">
        <v>60</v>
      </c>
      <c r="C32" s="29" t="s">
        <v>61</v>
      </c>
      <c r="D32" s="29">
        <v>36.5</v>
      </c>
      <c r="E32" s="29">
        <v>16</v>
      </c>
      <c r="F32" s="48">
        <v>16</v>
      </c>
      <c r="G32" s="35">
        <v>200</v>
      </c>
      <c r="H32" s="35">
        <f t="shared" si="0"/>
        <v>3200</v>
      </c>
      <c r="I32" s="29"/>
    </row>
    <row r="33" ht="34" customHeight="1" spans="1:9">
      <c r="A33" s="47" t="s">
        <v>10</v>
      </c>
      <c r="B33" s="29" t="s">
        <v>60</v>
      </c>
      <c r="C33" s="29" t="s">
        <v>62</v>
      </c>
      <c r="D33" s="29">
        <v>56.4</v>
      </c>
      <c r="E33" s="29">
        <v>23</v>
      </c>
      <c r="F33" s="48">
        <v>23</v>
      </c>
      <c r="G33" s="35">
        <v>200</v>
      </c>
      <c r="H33" s="35">
        <f t="shared" si="0"/>
        <v>4600</v>
      </c>
      <c r="I33" s="29"/>
    </row>
    <row r="34" ht="34" customHeight="1" spans="1:9">
      <c r="A34" s="47" t="s">
        <v>10</v>
      </c>
      <c r="B34" s="29" t="s">
        <v>60</v>
      </c>
      <c r="C34" s="29" t="s">
        <v>63</v>
      </c>
      <c r="D34" s="29">
        <v>92.6</v>
      </c>
      <c r="E34" s="29">
        <v>41</v>
      </c>
      <c r="F34" s="48">
        <v>41</v>
      </c>
      <c r="G34" s="35">
        <v>200</v>
      </c>
      <c r="H34" s="35">
        <f t="shared" si="0"/>
        <v>8200</v>
      </c>
      <c r="I34" s="29"/>
    </row>
    <row r="35" ht="34" customHeight="1" spans="1:9">
      <c r="A35" s="47" t="s">
        <v>10</v>
      </c>
      <c r="B35" s="29" t="s">
        <v>60</v>
      </c>
      <c r="C35" s="29" t="s">
        <v>64</v>
      </c>
      <c r="D35" s="29">
        <v>153.5</v>
      </c>
      <c r="E35" s="29">
        <v>73</v>
      </c>
      <c r="F35" s="48">
        <v>73</v>
      </c>
      <c r="G35" s="35">
        <v>200</v>
      </c>
      <c r="H35" s="35">
        <f t="shared" si="0"/>
        <v>14600</v>
      </c>
      <c r="I35" s="29"/>
    </row>
    <row r="36" ht="34" customHeight="1" spans="1:9">
      <c r="A36" s="47" t="s">
        <v>10</v>
      </c>
      <c r="B36" s="29" t="s">
        <v>65</v>
      </c>
      <c r="C36" s="29" t="s">
        <v>66</v>
      </c>
      <c r="D36" s="29">
        <v>170</v>
      </c>
      <c r="E36" s="29">
        <v>52.5</v>
      </c>
      <c r="F36" s="48">
        <v>52.5</v>
      </c>
      <c r="G36" s="35">
        <v>200</v>
      </c>
      <c r="H36" s="35">
        <f t="shared" si="0"/>
        <v>10500</v>
      </c>
      <c r="I36" s="29"/>
    </row>
    <row r="37" ht="34" customHeight="1" spans="1:9">
      <c r="A37" s="47" t="s">
        <v>10</v>
      </c>
      <c r="B37" s="29" t="s">
        <v>67</v>
      </c>
      <c r="C37" s="29" t="s">
        <v>68</v>
      </c>
      <c r="D37" s="29">
        <v>110</v>
      </c>
      <c r="E37" s="29">
        <v>20</v>
      </c>
      <c r="F37" s="48">
        <v>20</v>
      </c>
      <c r="G37" s="35">
        <v>200</v>
      </c>
      <c r="H37" s="35">
        <f t="shared" si="0"/>
        <v>4000</v>
      </c>
      <c r="I37" s="29"/>
    </row>
    <row r="38" ht="34" customHeight="1" spans="1:9">
      <c r="A38" s="47" t="s">
        <v>10</v>
      </c>
      <c r="B38" s="29" t="s">
        <v>69</v>
      </c>
      <c r="C38" s="29" t="s">
        <v>70</v>
      </c>
      <c r="D38" s="29">
        <v>110</v>
      </c>
      <c r="E38" s="29">
        <v>40</v>
      </c>
      <c r="F38" s="48">
        <v>40</v>
      </c>
      <c r="G38" s="35">
        <v>200</v>
      </c>
      <c r="H38" s="35">
        <f t="shared" si="0"/>
        <v>8000</v>
      </c>
      <c r="I38" s="29"/>
    </row>
    <row r="39" ht="34" customHeight="1" spans="1:9">
      <c r="A39" s="47" t="s">
        <v>10</v>
      </c>
      <c r="B39" s="29" t="s">
        <v>71</v>
      </c>
      <c r="C39" s="29" t="s">
        <v>72</v>
      </c>
      <c r="D39" s="29">
        <v>190</v>
      </c>
      <c r="E39" s="29">
        <v>54.1</v>
      </c>
      <c r="F39" s="48">
        <v>54.1</v>
      </c>
      <c r="G39" s="35">
        <v>200</v>
      </c>
      <c r="H39" s="35">
        <f t="shared" si="0"/>
        <v>10820</v>
      </c>
      <c r="I39" s="29"/>
    </row>
    <row r="40" ht="34" customHeight="1" spans="1:9">
      <c r="A40" s="47" t="s">
        <v>10</v>
      </c>
      <c r="B40" s="29" t="s">
        <v>73</v>
      </c>
      <c r="C40" s="29" t="s">
        <v>74</v>
      </c>
      <c r="D40" s="29">
        <v>123.2</v>
      </c>
      <c r="E40" s="29">
        <v>50</v>
      </c>
      <c r="F40" s="48">
        <v>50</v>
      </c>
      <c r="G40" s="35">
        <v>200</v>
      </c>
      <c r="H40" s="35">
        <f t="shared" si="0"/>
        <v>10000</v>
      </c>
      <c r="I40" s="29"/>
    </row>
    <row r="41" ht="34" customHeight="1" spans="1:9">
      <c r="A41" s="47" t="s">
        <v>75</v>
      </c>
      <c r="B41" s="29"/>
      <c r="C41" s="29"/>
      <c r="D41" s="29">
        <v>3175.18</v>
      </c>
      <c r="E41" s="29">
        <v>2000</v>
      </c>
      <c r="F41" s="48">
        <v>2000</v>
      </c>
      <c r="G41" s="35">
        <v>200</v>
      </c>
      <c r="H41" s="35">
        <f t="shared" si="0"/>
        <v>400000</v>
      </c>
      <c r="I41" s="29"/>
    </row>
    <row r="42" ht="34" customHeight="1" spans="1:9">
      <c r="A42" s="34" t="s">
        <v>11</v>
      </c>
      <c r="B42" s="33" t="s">
        <v>76</v>
      </c>
      <c r="C42" s="33" t="s">
        <v>77</v>
      </c>
      <c r="D42" s="33">
        <v>85</v>
      </c>
      <c r="E42" s="33">
        <v>85</v>
      </c>
      <c r="F42" s="46">
        <v>85</v>
      </c>
      <c r="G42" s="35">
        <v>200</v>
      </c>
      <c r="H42" s="35">
        <f t="shared" si="0"/>
        <v>17000</v>
      </c>
      <c r="I42" s="33"/>
    </row>
    <row r="43" ht="34" customHeight="1" spans="1:9">
      <c r="A43" s="34" t="s">
        <v>11</v>
      </c>
      <c r="B43" s="33" t="s">
        <v>76</v>
      </c>
      <c r="C43" s="36" t="s">
        <v>78</v>
      </c>
      <c r="D43" s="33">
        <v>45</v>
      </c>
      <c r="E43" s="33">
        <v>30</v>
      </c>
      <c r="F43" s="46">
        <v>30</v>
      </c>
      <c r="G43" s="35">
        <v>200</v>
      </c>
      <c r="H43" s="35">
        <f t="shared" si="0"/>
        <v>6000</v>
      </c>
      <c r="I43" s="33"/>
    </row>
    <row r="44" ht="34" customHeight="1" spans="1:9">
      <c r="A44" s="34" t="s">
        <v>11</v>
      </c>
      <c r="B44" s="33" t="s">
        <v>76</v>
      </c>
      <c r="C44" s="36" t="s">
        <v>79</v>
      </c>
      <c r="D44" s="33">
        <v>185</v>
      </c>
      <c r="E44" s="33">
        <v>185</v>
      </c>
      <c r="F44" s="46">
        <v>185</v>
      </c>
      <c r="G44" s="35">
        <v>200</v>
      </c>
      <c r="H44" s="35">
        <f t="shared" si="0"/>
        <v>37000</v>
      </c>
      <c r="I44" s="33"/>
    </row>
    <row r="45" ht="34" customHeight="1" spans="1:9">
      <c r="A45" s="34" t="s">
        <v>11</v>
      </c>
      <c r="B45" s="33" t="s">
        <v>80</v>
      </c>
      <c r="C45" s="36" t="s">
        <v>79</v>
      </c>
      <c r="D45" s="33">
        <v>193.4</v>
      </c>
      <c r="E45" s="33">
        <v>178</v>
      </c>
      <c r="F45" s="46">
        <v>178</v>
      </c>
      <c r="G45" s="35">
        <v>200</v>
      </c>
      <c r="H45" s="35">
        <f t="shared" si="0"/>
        <v>35600</v>
      </c>
      <c r="I45" s="33"/>
    </row>
    <row r="46" ht="34" customHeight="1" spans="1:9">
      <c r="A46" s="34" t="s">
        <v>11</v>
      </c>
      <c r="B46" s="33" t="s">
        <v>81</v>
      </c>
      <c r="C46" s="36" t="s">
        <v>82</v>
      </c>
      <c r="D46" s="33">
        <v>492.7</v>
      </c>
      <c r="E46" s="33">
        <v>325</v>
      </c>
      <c r="F46" s="46">
        <v>325</v>
      </c>
      <c r="G46" s="35">
        <v>200</v>
      </c>
      <c r="H46" s="35">
        <f t="shared" si="0"/>
        <v>65000</v>
      </c>
      <c r="I46" s="33"/>
    </row>
    <row r="47" ht="34" customHeight="1" spans="1:9">
      <c r="A47" s="34" t="s">
        <v>11</v>
      </c>
      <c r="B47" s="33" t="s">
        <v>81</v>
      </c>
      <c r="C47" s="36" t="s">
        <v>83</v>
      </c>
      <c r="D47" s="33">
        <v>242</v>
      </c>
      <c r="E47" s="33">
        <v>151.8</v>
      </c>
      <c r="F47" s="46">
        <v>151.8</v>
      </c>
      <c r="G47" s="35">
        <v>200</v>
      </c>
      <c r="H47" s="35">
        <f t="shared" si="0"/>
        <v>30360</v>
      </c>
      <c r="I47" s="33"/>
    </row>
    <row r="48" ht="34" customHeight="1" spans="1:9">
      <c r="A48" s="47" t="s">
        <v>84</v>
      </c>
      <c r="B48" s="29"/>
      <c r="C48" s="29"/>
      <c r="D48" s="29">
        <f>SUM(D42:D47)</f>
        <v>1243.1</v>
      </c>
      <c r="E48" s="29">
        <f>SUM(E42:E47)</f>
        <v>954.8</v>
      </c>
      <c r="F48" s="48">
        <f>SUM(F42:F47)</f>
        <v>954.8</v>
      </c>
      <c r="G48" s="35">
        <v>200</v>
      </c>
      <c r="H48" s="35">
        <f t="shared" ref="H48:H64" si="1">F48*G48</f>
        <v>190960</v>
      </c>
      <c r="I48" s="29"/>
    </row>
    <row r="49" ht="34" customHeight="1" spans="1:9">
      <c r="A49" s="34" t="s">
        <v>12</v>
      </c>
      <c r="B49" s="33" t="s">
        <v>85</v>
      </c>
      <c r="C49" s="33" t="s">
        <v>86</v>
      </c>
      <c r="D49" s="33">
        <v>90.5</v>
      </c>
      <c r="E49" s="33">
        <v>90.5</v>
      </c>
      <c r="F49" s="46">
        <v>90.5</v>
      </c>
      <c r="G49" s="35">
        <v>200</v>
      </c>
      <c r="H49" s="35">
        <f t="shared" si="1"/>
        <v>18100</v>
      </c>
      <c r="I49" s="33"/>
    </row>
    <row r="50" ht="34" customHeight="1" spans="1:9">
      <c r="A50" s="34" t="s">
        <v>12</v>
      </c>
      <c r="B50" s="33" t="s">
        <v>85</v>
      </c>
      <c r="C50" s="33" t="s">
        <v>87</v>
      </c>
      <c r="D50" s="33">
        <v>150</v>
      </c>
      <c r="E50" s="33">
        <v>150</v>
      </c>
      <c r="F50" s="46">
        <v>145</v>
      </c>
      <c r="G50" s="35">
        <v>200</v>
      </c>
      <c r="H50" s="35">
        <f t="shared" si="1"/>
        <v>29000</v>
      </c>
      <c r="I50" s="33"/>
    </row>
    <row r="51" ht="34" customHeight="1" spans="1:9">
      <c r="A51" s="34" t="s">
        <v>12</v>
      </c>
      <c r="B51" s="33" t="s">
        <v>88</v>
      </c>
      <c r="C51" s="33" t="s">
        <v>89</v>
      </c>
      <c r="D51" s="33">
        <v>250</v>
      </c>
      <c r="E51" s="33">
        <v>250</v>
      </c>
      <c r="F51" s="46">
        <v>250</v>
      </c>
      <c r="G51" s="35">
        <v>200</v>
      </c>
      <c r="H51" s="35">
        <f t="shared" si="1"/>
        <v>50000</v>
      </c>
      <c r="I51" s="33" t="s">
        <v>90</v>
      </c>
    </row>
    <row r="52" ht="34" customHeight="1" spans="1:9">
      <c r="A52" s="34" t="s">
        <v>12</v>
      </c>
      <c r="B52" s="33" t="s">
        <v>91</v>
      </c>
      <c r="C52" s="33" t="s">
        <v>92</v>
      </c>
      <c r="D52" s="33">
        <v>140</v>
      </c>
      <c r="E52" s="33">
        <v>140</v>
      </c>
      <c r="F52" s="46">
        <v>140</v>
      </c>
      <c r="G52" s="35">
        <v>200</v>
      </c>
      <c r="H52" s="35">
        <f t="shared" si="1"/>
        <v>28000</v>
      </c>
      <c r="I52" s="33"/>
    </row>
    <row r="53" ht="34" customHeight="1" spans="1:9">
      <c r="A53" s="34" t="s">
        <v>12</v>
      </c>
      <c r="B53" s="33" t="s">
        <v>93</v>
      </c>
      <c r="C53" s="33" t="s">
        <v>94</v>
      </c>
      <c r="D53" s="33">
        <v>701.5</v>
      </c>
      <c r="E53" s="33">
        <v>656.5</v>
      </c>
      <c r="F53" s="46">
        <v>536.5</v>
      </c>
      <c r="G53" s="35">
        <v>200</v>
      </c>
      <c r="H53" s="35">
        <f t="shared" si="1"/>
        <v>107300</v>
      </c>
      <c r="I53" s="33"/>
    </row>
    <row r="54" ht="34" customHeight="1" spans="1:9">
      <c r="A54" s="34" t="s">
        <v>12</v>
      </c>
      <c r="B54" s="33" t="s">
        <v>93</v>
      </c>
      <c r="C54" s="33" t="s">
        <v>95</v>
      </c>
      <c r="D54" s="33">
        <v>208.5</v>
      </c>
      <c r="E54" s="33">
        <v>104.1</v>
      </c>
      <c r="F54" s="46">
        <v>104.1</v>
      </c>
      <c r="G54" s="35">
        <v>200</v>
      </c>
      <c r="H54" s="35">
        <f t="shared" si="1"/>
        <v>20820</v>
      </c>
      <c r="I54" s="33"/>
    </row>
    <row r="55" ht="34" customHeight="1" spans="1:9">
      <c r="A55" s="34" t="s">
        <v>12</v>
      </c>
      <c r="B55" s="33" t="s">
        <v>93</v>
      </c>
      <c r="C55" s="33" t="s">
        <v>96</v>
      </c>
      <c r="D55" s="33">
        <v>97</v>
      </c>
      <c r="E55" s="33">
        <v>97</v>
      </c>
      <c r="F55" s="46">
        <v>97</v>
      </c>
      <c r="G55" s="35">
        <v>200</v>
      </c>
      <c r="H55" s="35">
        <f t="shared" si="1"/>
        <v>19400</v>
      </c>
      <c r="I55" s="33"/>
    </row>
    <row r="56" ht="34" customHeight="1" spans="1:9">
      <c r="A56" s="34" t="s">
        <v>12</v>
      </c>
      <c r="B56" s="33" t="s">
        <v>93</v>
      </c>
      <c r="C56" s="33" t="s">
        <v>97</v>
      </c>
      <c r="D56" s="33">
        <v>282</v>
      </c>
      <c r="E56" s="33">
        <v>282</v>
      </c>
      <c r="F56" s="46">
        <v>282</v>
      </c>
      <c r="G56" s="35">
        <v>200</v>
      </c>
      <c r="H56" s="35">
        <f t="shared" si="1"/>
        <v>56400</v>
      </c>
      <c r="I56" s="33"/>
    </row>
    <row r="57" ht="34" customHeight="1" spans="1:9">
      <c r="A57" s="34" t="s">
        <v>12</v>
      </c>
      <c r="B57" s="33" t="s">
        <v>98</v>
      </c>
      <c r="C57" s="33" t="s">
        <v>48</v>
      </c>
      <c r="D57" s="33">
        <v>441</v>
      </c>
      <c r="E57" s="33">
        <v>441</v>
      </c>
      <c r="F57" s="46">
        <v>354.9</v>
      </c>
      <c r="G57" s="35">
        <v>200</v>
      </c>
      <c r="H57" s="35">
        <f t="shared" si="1"/>
        <v>70980</v>
      </c>
      <c r="I57" s="33"/>
    </row>
    <row r="58" ht="34" customHeight="1" spans="1:9">
      <c r="A58" s="34"/>
      <c r="B58" s="33"/>
      <c r="C58" s="33" t="s">
        <v>14</v>
      </c>
      <c r="D58" s="33">
        <v>2360.5</v>
      </c>
      <c r="E58" s="33">
        <v>2211.1</v>
      </c>
      <c r="F58" s="46">
        <v>2000</v>
      </c>
      <c r="G58" s="35">
        <v>200</v>
      </c>
      <c r="H58" s="35">
        <f t="shared" si="1"/>
        <v>400000</v>
      </c>
      <c r="I58" s="29"/>
    </row>
    <row r="59" ht="34" customHeight="1" spans="1:9">
      <c r="A59" s="34" t="s">
        <v>13</v>
      </c>
      <c r="B59" s="33" t="s">
        <v>99</v>
      </c>
      <c r="C59" s="36" t="s">
        <v>100</v>
      </c>
      <c r="D59" s="33">
        <v>65</v>
      </c>
      <c r="E59" s="33">
        <v>65</v>
      </c>
      <c r="F59" s="46">
        <v>65</v>
      </c>
      <c r="G59" s="35">
        <v>200</v>
      </c>
      <c r="H59" s="35">
        <f t="shared" si="1"/>
        <v>13000</v>
      </c>
      <c r="I59" s="33"/>
    </row>
    <row r="60" ht="34" customHeight="1" spans="1:9">
      <c r="A60" s="34" t="s">
        <v>13</v>
      </c>
      <c r="B60" s="33" t="s">
        <v>99</v>
      </c>
      <c r="C60" s="36" t="s">
        <v>101</v>
      </c>
      <c r="D60" s="33">
        <v>193</v>
      </c>
      <c r="E60" s="33">
        <v>131</v>
      </c>
      <c r="F60" s="46">
        <v>131</v>
      </c>
      <c r="G60" s="35">
        <v>200</v>
      </c>
      <c r="H60" s="35">
        <f t="shared" si="1"/>
        <v>26200</v>
      </c>
      <c r="I60" s="33"/>
    </row>
    <row r="61" ht="34" customHeight="1" spans="1:9">
      <c r="A61" s="34" t="s">
        <v>13</v>
      </c>
      <c r="B61" s="33" t="s">
        <v>99</v>
      </c>
      <c r="C61" s="36" t="s">
        <v>102</v>
      </c>
      <c r="D61" s="33">
        <v>473.18</v>
      </c>
      <c r="E61" s="33">
        <v>359</v>
      </c>
      <c r="F61" s="46">
        <v>359</v>
      </c>
      <c r="G61" s="35">
        <v>200</v>
      </c>
      <c r="H61" s="35">
        <f t="shared" si="1"/>
        <v>71800</v>
      </c>
      <c r="I61" s="33"/>
    </row>
    <row r="62" ht="34" customHeight="1" spans="1:9">
      <c r="A62" s="34" t="s">
        <v>13</v>
      </c>
      <c r="B62" s="33" t="s">
        <v>99</v>
      </c>
      <c r="C62" s="36" t="s">
        <v>103</v>
      </c>
      <c r="D62" s="33">
        <v>85.05</v>
      </c>
      <c r="E62" s="33">
        <v>85.05</v>
      </c>
      <c r="F62" s="46">
        <v>85.05</v>
      </c>
      <c r="G62" s="35">
        <v>200</v>
      </c>
      <c r="H62" s="35">
        <f t="shared" si="1"/>
        <v>17010</v>
      </c>
      <c r="I62" s="33"/>
    </row>
    <row r="63" ht="34" customHeight="1" spans="1:9">
      <c r="A63" s="34"/>
      <c r="B63" s="33"/>
      <c r="C63" s="33" t="s">
        <v>14</v>
      </c>
      <c r="D63" s="33">
        <f>SUM(D59:D62)</f>
        <v>816.23</v>
      </c>
      <c r="E63" s="33">
        <f>SUM(E59:E62)</f>
        <v>640.05</v>
      </c>
      <c r="F63" s="46">
        <f>SUM(F59:F62)</f>
        <v>640.05</v>
      </c>
      <c r="G63" s="35">
        <v>200</v>
      </c>
      <c r="H63" s="35">
        <f t="shared" si="1"/>
        <v>128010</v>
      </c>
      <c r="I63" s="29"/>
    </row>
    <row r="64" ht="34" customHeight="1" spans="1:9">
      <c r="A64" s="49" t="s">
        <v>104</v>
      </c>
      <c r="B64" s="29"/>
      <c r="C64" s="29"/>
      <c r="D64" s="33">
        <v>9740.51</v>
      </c>
      <c r="E64" s="33">
        <v>7805.9</v>
      </c>
      <c r="F64" s="46">
        <v>7594.85</v>
      </c>
      <c r="G64" s="35">
        <v>200</v>
      </c>
      <c r="H64" s="35">
        <f t="shared" si="1"/>
        <v>1518970</v>
      </c>
      <c r="I64" s="29"/>
    </row>
    <row r="65" spans="1:9">
      <c r="A65" s="38" t="s">
        <v>105</v>
      </c>
      <c r="B65" s="38"/>
      <c r="C65" s="38"/>
      <c r="D65" s="38"/>
      <c r="E65" s="38"/>
      <c r="F65" s="50"/>
      <c r="G65" s="38"/>
      <c r="H65" s="38"/>
      <c r="I65" s="38"/>
    </row>
    <row r="66" ht="26" customHeight="1" spans="1:9">
      <c r="A66" s="38"/>
      <c r="B66" s="38"/>
      <c r="C66" s="38"/>
      <c r="D66" s="38"/>
      <c r="E66" s="38"/>
      <c r="F66" s="50"/>
      <c r="G66" s="38"/>
      <c r="H66" s="38"/>
      <c r="I66" s="38"/>
    </row>
  </sheetData>
  <mergeCells count="13">
    <mergeCell ref="A1:I1"/>
    <mergeCell ref="A2:B2"/>
    <mergeCell ref="D2:I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65:I66"/>
  </mergeCells>
  <pageMargins left="0.7" right="0.7" top="0.75" bottom="0.75" header="0.3" footer="0.3"/>
  <pageSetup paperSize="9" scale="56" orientation="landscape"/>
  <headerFooter/>
  <ignoredErrors>
    <ignoredError sqref="D63:E63 F63 D48:F48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L8" sqref="L8"/>
    </sheetView>
  </sheetViews>
  <sheetFormatPr defaultColWidth="9" defaultRowHeight="18"/>
  <cols>
    <col min="1" max="1" width="16.025" style="15" customWidth="1"/>
    <col min="2" max="2" width="14.7" style="14" customWidth="1"/>
    <col min="3" max="3" width="14.2583333333333" style="14" customWidth="1"/>
    <col min="4" max="4" width="14.7083333333333" style="14" customWidth="1"/>
    <col min="5" max="5" width="12.2083333333333" style="14" customWidth="1"/>
    <col min="6" max="6" width="14.85" style="14" customWidth="1"/>
    <col min="7" max="8" width="13.675" style="14" customWidth="1"/>
    <col min="9" max="9" width="12.05" style="14" customWidth="1"/>
    <col min="10" max="16384" width="9" style="14"/>
  </cols>
  <sheetData>
    <row r="1" s="14" customFormat="1" ht="62" customHeight="1" spans="1:9">
      <c r="A1" s="16" t="s">
        <v>106</v>
      </c>
      <c r="B1" s="17"/>
      <c r="C1" s="17"/>
      <c r="D1" s="17"/>
      <c r="E1" s="17"/>
      <c r="F1" s="17"/>
      <c r="G1" s="17"/>
      <c r="H1" s="17"/>
      <c r="I1" s="17"/>
    </row>
    <row r="2" s="14" customFormat="1" ht="38" customHeight="1" spans="1:9">
      <c r="A2" s="18" t="s">
        <v>107</v>
      </c>
      <c r="B2" s="19"/>
      <c r="C2" s="19" t="s">
        <v>108</v>
      </c>
      <c r="D2" s="20"/>
      <c r="E2" s="20"/>
      <c r="F2" s="20"/>
      <c r="G2" s="20"/>
      <c r="H2" s="20"/>
      <c r="I2" s="20"/>
    </row>
    <row r="3" s="14" customFormat="1" spans="1:9">
      <c r="A3" s="21" t="s">
        <v>2</v>
      </c>
      <c r="B3" s="22" t="s">
        <v>20</v>
      </c>
      <c r="C3" s="21" t="s">
        <v>109</v>
      </c>
      <c r="D3" s="22" t="s">
        <v>3</v>
      </c>
      <c r="E3" s="23" t="s">
        <v>4</v>
      </c>
      <c r="F3" s="22" t="s">
        <v>5</v>
      </c>
      <c r="G3" s="23" t="s">
        <v>6</v>
      </c>
      <c r="H3" s="22" t="s">
        <v>7</v>
      </c>
      <c r="I3" s="22" t="s">
        <v>8</v>
      </c>
    </row>
    <row r="4" s="14" customFormat="1" ht="43" customHeight="1" spans="1:9">
      <c r="A4" s="21"/>
      <c r="B4" s="22"/>
      <c r="C4" s="21"/>
      <c r="D4" s="22"/>
      <c r="E4" s="24"/>
      <c r="F4" s="22"/>
      <c r="G4" s="24"/>
      <c r="H4" s="22"/>
      <c r="I4" s="22"/>
    </row>
    <row r="5" s="14" customFormat="1" ht="33" customHeight="1" spans="1:9">
      <c r="A5" s="25" t="s">
        <v>110</v>
      </c>
      <c r="B5" s="26" t="s">
        <v>111</v>
      </c>
      <c r="C5" s="26" t="s">
        <v>112</v>
      </c>
      <c r="D5" s="27">
        <v>40.84</v>
      </c>
      <c r="E5" s="27">
        <v>40.84</v>
      </c>
      <c r="F5" s="27">
        <v>40.84</v>
      </c>
      <c r="G5" s="21">
        <v>200</v>
      </c>
      <c r="H5" s="21">
        <f t="shared" ref="H5:H26" si="0">F5*G5</f>
        <v>8168</v>
      </c>
      <c r="I5" s="39"/>
    </row>
    <row r="6" s="14" customFormat="1" ht="33" customHeight="1" spans="1:9">
      <c r="A6" s="25" t="s">
        <v>110</v>
      </c>
      <c r="B6" s="26" t="s">
        <v>111</v>
      </c>
      <c r="C6" s="28" t="s">
        <v>113</v>
      </c>
      <c r="D6" s="29">
        <v>14.61</v>
      </c>
      <c r="E6" s="29">
        <v>14.61</v>
      </c>
      <c r="F6" s="29">
        <v>14.61</v>
      </c>
      <c r="G6" s="21">
        <v>200</v>
      </c>
      <c r="H6" s="21">
        <f t="shared" si="0"/>
        <v>2922</v>
      </c>
      <c r="I6" s="40"/>
    </row>
    <row r="7" s="14" customFormat="1" ht="33" customHeight="1" spans="1:9">
      <c r="A7" s="25" t="s">
        <v>13</v>
      </c>
      <c r="B7" s="30" t="s">
        <v>114</v>
      </c>
      <c r="C7" s="28" t="s">
        <v>115</v>
      </c>
      <c r="D7" s="29">
        <v>17.5</v>
      </c>
      <c r="E7" s="29">
        <v>17.5</v>
      </c>
      <c r="F7" s="29">
        <v>17.5</v>
      </c>
      <c r="G7" s="21">
        <v>200</v>
      </c>
      <c r="H7" s="21">
        <f t="shared" si="0"/>
        <v>3500</v>
      </c>
      <c r="I7" s="40"/>
    </row>
    <row r="8" s="14" customFormat="1" ht="33" customHeight="1" spans="1:9">
      <c r="A8" s="25" t="s">
        <v>13</v>
      </c>
      <c r="B8" s="30" t="s">
        <v>114</v>
      </c>
      <c r="C8" s="28" t="s">
        <v>116</v>
      </c>
      <c r="D8" s="29">
        <v>38.03</v>
      </c>
      <c r="E8" s="29">
        <v>38.03</v>
      </c>
      <c r="F8" s="29">
        <v>38.03</v>
      </c>
      <c r="G8" s="21">
        <v>200</v>
      </c>
      <c r="H8" s="21">
        <f t="shared" si="0"/>
        <v>7606</v>
      </c>
      <c r="I8" s="40"/>
    </row>
    <row r="9" s="14" customFormat="1" ht="33" customHeight="1" spans="1:9">
      <c r="A9" s="25" t="s">
        <v>13</v>
      </c>
      <c r="B9" s="30" t="s">
        <v>99</v>
      </c>
      <c r="C9" s="28" t="s">
        <v>117</v>
      </c>
      <c r="D9" s="29">
        <v>31.55</v>
      </c>
      <c r="E9" s="29">
        <v>16.77</v>
      </c>
      <c r="F9" s="29">
        <v>16.77</v>
      </c>
      <c r="G9" s="21">
        <v>200</v>
      </c>
      <c r="H9" s="21">
        <f t="shared" si="0"/>
        <v>3354</v>
      </c>
      <c r="I9" s="40"/>
    </row>
    <row r="10" s="14" customFormat="1" ht="33" customHeight="1" spans="1:9">
      <c r="A10" s="25" t="s">
        <v>13</v>
      </c>
      <c r="B10" s="30" t="s">
        <v>99</v>
      </c>
      <c r="C10" s="28" t="s">
        <v>100</v>
      </c>
      <c r="D10" s="29">
        <v>65</v>
      </c>
      <c r="E10" s="29">
        <v>65</v>
      </c>
      <c r="F10" s="29">
        <v>65</v>
      </c>
      <c r="G10" s="21">
        <v>200</v>
      </c>
      <c r="H10" s="21">
        <f t="shared" si="0"/>
        <v>13000</v>
      </c>
      <c r="I10" s="40"/>
    </row>
    <row r="11" s="14" customFormat="1" ht="33" customHeight="1" spans="1:9">
      <c r="A11" s="25" t="s">
        <v>13</v>
      </c>
      <c r="B11" s="30" t="s">
        <v>99</v>
      </c>
      <c r="C11" s="28" t="s">
        <v>101</v>
      </c>
      <c r="D11" s="29">
        <v>193</v>
      </c>
      <c r="E11" s="29">
        <v>131</v>
      </c>
      <c r="F11" s="29">
        <v>131</v>
      </c>
      <c r="G11" s="21">
        <v>200</v>
      </c>
      <c r="H11" s="21">
        <f t="shared" si="0"/>
        <v>26200</v>
      </c>
      <c r="I11" s="40"/>
    </row>
    <row r="12" s="14" customFormat="1" ht="33" customHeight="1" spans="1:9">
      <c r="A12" s="25" t="s">
        <v>13</v>
      </c>
      <c r="B12" s="30" t="s">
        <v>99</v>
      </c>
      <c r="C12" s="28" t="s">
        <v>102</v>
      </c>
      <c r="D12" s="29">
        <v>473.18</v>
      </c>
      <c r="E12" s="29">
        <v>359</v>
      </c>
      <c r="F12" s="29">
        <v>359</v>
      </c>
      <c r="G12" s="21">
        <v>200</v>
      </c>
      <c r="H12" s="21">
        <f t="shared" si="0"/>
        <v>71800</v>
      </c>
      <c r="I12" s="40"/>
    </row>
    <row r="13" s="14" customFormat="1" ht="33" customHeight="1" spans="1:9">
      <c r="A13" s="25" t="s">
        <v>13</v>
      </c>
      <c r="B13" s="30" t="s">
        <v>99</v>
      </c>
      <c r="C13" s="28" t="s">
        <v>103</v>
      </c>
      <c r="D13" s="29">
        <v>85.05</v>
      </c>
      <c r="E13" s="29">
        <v>85.05</v>
      </c>
      <c r="F13" s="29">
        <v>85.05</v>
      </c>
      <c r="G13" s="21">
        <v>200</v>
      </c>
      <c r="H13" s="21">
        <f t="shared" si="0"/>
        <v>17010</v>
      </c>
      <c r="I13" s="40"/>
    </row>
    <row r="14" s="14" customFormat="1" ht="33" customHeight="1" spans="1:9">
      <c r="A14" s="25" t="s">
        <v>9</v>
      </c>
      <c r="B14" s="30" t="s">
        <v>118</v>
      </c>
      <c r="C14" s="28" t="s">
        <v>119</v>
      </c>
      <c r="D14" s="29">
        <v>77.81</v>
      </c>
      <c r="E14" s="29">
        <v>77.81</v>
      </c>
      <c r="F14" s="29">
        <v>77.81</v>
      </c>
      <c r="G14" s="21">
        <v>200</v>
      </c>
      <c r="H14" s="21">
        <f t="shared" si="0"/>
        <v>15562</v>
      </c>
      <c r="I14" s="41"/>
    </row>
    <row r="15" s="14" customFormat="1" ht="33" customHeight="1" spans="1:9">
      <c r="A15" s="25" t="s">
        <v>9</v>
      </c>
      <c r="B15" s="30" t="s">
        <v>120</v>
      </c>
      <c r="C15" s="30" t="s">
        <v>121</v>
      </c>
      <c r="D15" s="29">
        <v>87.09</v>
      </c>
      <c r="E15" s="29">
        <v>87.09</v>
      </c>
      <c r="F15" s="29">
        <v>87.09</v>
      </c>
      <c r="G15" s="21">
        <v>200</v>
      </c>
      <c r="H15" s="21">
        <f t="shared" si="0"/>
        <v>17418</v>
      </c>
      <c r="I15" s="29"/>
    </row>
    <row r="16" s="14" customFormat="1" ht="33" customHeight="1" spans="1:9">
      <c r="A16" s="25" t="s">
        <v>9</v>
      </c>
      <c r="B16" s="30" t="s">
        <v>122</v>
      </c>
      <c r="C16" s="30" t="s">
        <v>123</v>
      </c>
      <c r="D16" s="29">
        <v>69.8</v>
      </c>
      <c r="E16" s="29">
        <v>69.8</v>
      </c>
      <c r="F16" s="29">
        <v>69.8</v>
      </c>
      <c r="G16" s="21">
        <v>200</v>
      </c>
      <c r="H16" s="21">
        <f t="shared" si="0"/>
        <v>13960</v>
      </c>
      <c r="I16" s="29"/>
    </row>
    <row r="17" s="14" customFormat="1" ht="33" customHeight="1" spans="1:9">
      <c r="A17" s="31" t="s">
        <v>10</v>
      </c>
      <c r="B17" s="32" t="s">
        <v>57</v>
      </c>
      <c r="C17" s="32" t="s">
        <v>58</v>
      </c>
      <c r="D17" s="33">
        <v>62</v>
      </c>
      <c r="E17" s="33">
        <v>62</v>
      </c>
      <c r="F17" s="33">
        <v>62</v>
      </c>
      <c r="G17" s="21">
        <v>200</v>
      </c>
      <c r="H17" s="21">
        <f t="shared" si="0"/>
        <v>12400</v>
      </c>
      <c r="I17" s="33"/>
    </row>
    <row r="18" s="14" customFormat="1" ht="33" customHeight="1" spans="1:9">
      <c r="A18" s="31" t="s">
        <v>10</v>
      </c>
      <c r="B18" s="32" t="s">
        <v>73</v>
      </c>
      <c r="C18" s="32" t="s">
        <v>74</v>
      </c>
      <c r="D18" s="33">
        <v>73.8</v>
      </c>
      <c r="E18" s="33">
        <v>73.8</v>
      </c>
      <c r="F18" s="33">
        <v>73.8</v>
      </c>
      <c r="G18" s="21">
        <v>200</v>
      </c>
      <c r="H18" s="21">
        <f t="shared" si="0"/>
        <v>14760</v>
      </c>
      <c r="I18" s="33"/>
    </row>
    <row r="19" s="14" customFormat="1" ht="33" customHeight="1" spans="1:9">
      <c r="A19" s="31" t="s">
        <v>12</v>
      </c>
      <c r="B19" s="32" t="s">
        <v>124</v>
      </c>
      <c r="C19" s="32" t="s">
        <v>125</v>
      </c>
      <c r="D19" s="33">
        <v>32</v>
      </c>
      <c r="E19" s="33">
        <v>25</v>
      </c>
      <c r="F19" s="33">
        <v>25</v>
      </c>
      <c r="G19" s="21">
        <v>200</v>
      </c>
      <c r="H19" s="21">
        <f t="shared" si="0"/>
        <v>5000</v>
      </c>
      <c r="I19" s="33"/>
    </row>
    <row r="20" s="14" customFormat="1" ht="33" customHeight="1" spans="1:9">
      <c r="A20" s="31" t="s">
        <v>12</v>
      </c>
      <c r="B20" s="32" t="s">
        <v>124</v>
      </c>
      <c r="C20" s="28" t="s">
        <v>126</v>
      </c>
      <c r="D20" s="29">
        <v>2.3</v>
      </c>
      <c r="E20" s="29">
        <v>2.3</v>
      </c>
      <c r="F20" s="33">
        <v>2.3</v>
      </c>
      <c r="G20" s="21">
        <v>200</v>
      </c>
      <c r="H20" s="21">
        <f t="shared" si="0"/>
        <v>460</v>
      </c>
      <c r="I20" s="33"/>
    </row>
    <row r="21" s="14" customFormat="1" ht="33" customHeight="1" spans="1:9">
      <c r="A21" s="31" t="s">
        <v>12</v>
      </c>
      <c r="B21" s="32" t="s">
        <v>85</v>
      </c>
      <c r="C21" s="32" t="s">
        <v>87</v>
      </c>
      <c r="D21" s="29">
        <v>5</v>
      </c>
      <c r="E21" s="29">
        <v>5</v>
      </c>
      <c r="F21" s="33">
        <v>5</v>
      </c>
      <c r="G21" s="21">
        <v>200</v>
      </c>
      <c r="H21" s="21">
        <f t="shared" si="0"/>
        <v>1000</v>
      </c>
      <c r="I21" s="33"/>
    </row>
    <row r="22" s="14" customFormat="1" ht="33" customHeight="1" spans="1:9">
      <c r="A22" s="31" t="s">
        <v>12</v>
      </c>
      <c r="B22" s="32" t="s">
        <v>127</v>
      </c>
      <c r="C22" s="32" t="s">
        <v>128</v>
      </c>
      <c r="D22" s="29">
        <v>42</v>
      </c>
      <c r="E22" s="29">
        <v>42</v>
      </c>
      <c r="F22" s="33">
        <v>42</v>
      </c>
      <c r="G22" s="21">
        <v>200</v>
      </c>
      <c r="H22" s="21">
        <f t="shared" si="0"/>
        <v>8400</v>
      </c>
      <c r="I22" s="33"/>
    </row>
    <row r="23" s="14" customFormat="1" ht="33" customHeight="1" spans="1:9">
      <c r="A23" s="31" t="s">
        <v>12</v>
      </c>
      <c r="B23" s="32" t="s">
        <v>93</v>
      </c>
      <c r="C23" s="32" t="s">
        <v>94</v>
      </c>
      <c r="D23" s="29">
        <v>120</v>
      </c>
      <c r="E23" s="29">
        <v>120</v>
      </c>
      <c r="F23" s="33">
        <v>120</v>
      </c>
      <c r="G23" s="21">
        <v>200</v>
      </c>
      <c r="H23" s="21">
        <f t="shared" si="0"/>
        <v>24000</v>
      </c>
      <c r="I23" s="33"/>
    </row>
    <row r="24" s="14" customFormat="1" ht="34" customHeight="1" spans="1:9">
      <c r="A24" s="34" t="s">
        <v>11</v>
      </c>
      <c r="B24" s="33" t="s">
        <v>129</v>
      </c>
      <c r="C24" s="33" t="s">
        <v>130</v>
      </c>
      <c r="D24" s="33">
        <v>46</v>
      </c>
      <c r="E24" s="33">
        <v>46</v>
      </c>
      <c r="F24" s="33">
        <v>46</v>
      </c>
      <c r="G24" s="35">
        <v>200</v>
      </c>
      <c r="H24" s="35">
        <f t="shared" si="0"/>
        <v>9200</v>
      </c>
      <c r="I24" s="33"/>
    </row>
    <row r="25" s="14" customFormat="1" ht="34" customHeight="1" spans="1:9">
      <c r="A25" s="34" t="s">
        <v>11</v>
      </c>
      <c r="B25" s="33" t="s">
        <v>131</v>
      </c>
      <c r="C25" s="36" t="s">
        <v>79</v>
      </c>
      <c r="D25" s="33">
        <v>52</v>
      </c>
      <c r="E25" s="33">
        <v>52</v>
      </c>
      <c r="F25" s="33">
        <v>52</v>
      </c>
      <c r="G25" s="35">
        <v>200</v>
      </c>
      <c r="H25" s="35">
        <f t="shared" si="0"/>
        <v>10400</v>
      </c>
      <c r="I25" s="33"/>
    </row>
    <row r="26" s="14" customFormat="1" ht="33" customHeight="1" spans="1:9">
      <c r="A26" s="25" t="s">
        <v>14</v>
      </c>
      <c r="B26" s="30"/>
      <c r="C26" s="30"/>
      <c r="D26" s="29">
        <f t="shared" ref="D26:F26" si="1">SUM(D5:D25)</f>
        <v>1628.56</v>
      </c>
      <c r="E26" s="29">
        <f t="shared" si="1"/>
        <v>1430.6</v>
      </c>
      <c r="F26" s="29">
        <f t="shared" si="1"/>
        <v>1430.6</v>
      </c>
      <c r="G26" s="21">
        <v>200</v>
      </c>
      <c r="H26" s="21">
        <f t="shared" si="0"/>
        <v>286120</v>
      </c>
      <c r="I26" s="29"/>
    </row>
    <row r="27" s="14" customFormat="1" spans="1:9">
      <c r="A27" s="37" t="s">
        <v>105</v>
      </c>
      <c r="B27" s="38"/>
      <c r="C27" s="38"/>
      <c r="D27" s="38"/>
      <c r="E27" s="38"/>
      <c r="F27" s="38"/>
      <c r="G27" s="38"/>
      <c r="H27" s="38"/>
      <c r="I27" s="38"/>
    </row>
    <row r="28" s="14" customFormat="1" spans="1:9">
      <c r="A28" s="37"/>
      <c r="B28" s="38"/>
      <c r="C28" s="38"/>
      <c r="D28" s="38"/>
      <c r="E28" s="38"/>
      <c r="F28" s="38"/>
      <c r="G28" s="38"/>
      <c r="H28" s="38"/>
      <c r="I28" s="38"/>
    </row>
  </sheetData>
  <mergeCells count="13">
    <mergeCell ref="A1:I1"/>
    <mergeCell ref="A2:B2"/>
    <mergeCell ref="D2:I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27:I28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D26" sqref="D26"/>
    </sheetView>
  </sheetViews>
  <sheetFormatPr defaultColWidth="9" defaultRowHeight="14.25" outlineLevelCol="7"/>
  <cols>
    <col min="1" max="1" width="15.325" style="1" customWidth="1"/>
    <col min="2" max="2" width="16.4083333333333" style="1" customWidth="1"/>
    <col min="3" max="3" width="15.4333333333333" style="1" customWidth="1"/>
    <col min="4" max="5" width="15.8666666666667" style="1" customWidth="1"/>
    <col min="6" max="6" width="11.5166666666667" style="1" customWidth="1"/>
    <col min="7" max="7" width="14.025" style="1" customWidth="1"/>
    <col min="8" max="8" width="9.45" style="1" customWidth="1"/>
    <col min="9" max="16384" width="8.88333333333333" style="1"/>
  </cols>
  <sheetData>
    <row r="1" s="1" customFormat="1" ht="43" customHeight="1" spans="1:8">
      <c r="A1" s="2" t="s">
        <v>132</v>
      </c>
      <c r="B1" s="3"/>
      <c r="C1" s="2"/>
      <c r="D1" s="2"/>
      <c r="E1" s="2"/>
      <c r="F1" s="2"/>
      <c r="G1" s="2"/>
      <c r="H1" s="2"/>
    </row>
    <row r="2" s="1" customFormat="1" ht="34" customHeight="1" spans="1:8">
      <c r="A2" s="4" t="s">
        <v>133</v>
      </c>
      <c r="B2" s="4"/>
      <c r="C2" s="4"/>
      <c r="D2" s="4"/>
      <c r="E2" s="4"/>
      <c r="F2" s="4"/>
      <c r="G2" s="4"/>
      <c r="H2" s="4"/>
    </row>
    <row r="3" s="1" customFormat="1" spans="1:8">
      <c r="A3" s="5" t="s">
        <v>2</v>
      </c>
      <c r="B3" s="5" t="s">
        <v>20</v>
      </c>
      <c r="C3" s="5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7" t="s">
        <v>8</v>
      </c>
    </row>
    <row r="4" s="1" customFormat="1" spans="1:8">
      <c r="A4" s="5"/>
      <c r="B4" s="5"/>
      <c r="C4" s="5"/>
      <c r="D4" s="8"/>
      <c r="E4" s="7"/>
      <c r="F4" s="8"/>
      <c r="G4" s="8"/>
      <c r="H4" s="7"/>
    </row>
    <row r="5" s="1" customFormat="1" ht="25.8" customHeight="1" spans="1:8">
      <c r="A5" s="9" t="s">
        <v>110</v>
      </c>
      <c r="B5" s="9"/>
      <c r="C5" s="10">
        <v>55.45</v>
      </c>
      <c r="D5" s="10">
        <v>55.45</v>
      </c>
      <c r="E5" s="10">
        <v>55.45</v>
      </c>
      <c r="F5" s="10">
        <v>200</v>
      </c>
      <c r="G5" s="10">
        <f t="shared" ref="G5:G11" si="0">E5*F5</f>
        <v>11090</v>
      </c>
      <c r="H5" s="10"/>
    </row>
    <row r="6" s="1" customFormat="1" ht="26" customHeight="1" spans="1:8">
      <c r="A6" s="9" t="s">
        <v>13</v>
      </c>
      <c r="B6" s="9"/>
      <c r="C6" s="11">
        <v>903.31</v>
      </c>
      <c r="D6" s="11">
        <v>712.35</v>
      </c>
      <c r="E6" s="11">
        <v>712.35</v>
      </c>
      <c r="F6" s="10">
        <v>200</v>
      </c>
      <c r="G6" s="10">
        <f t="shared" si="0"/>
        <v>142470</v>
      </c>
      <c r="H6" s="11"/>
    </row>
    <row r="7" s="1" customFormat="1" ht="25" customHeight="1" spans="1:8">
      <c r="A7" s="9" t="s">
        <v>9</v>
      </c>
      <c r="B7" s="9"/>
      <c r="C7" s="11">
        <v>234.7</v>
      </c>
      <c r="D7" s="11">
        <v>234.7</v>
      </c>
      <c r="E7" s="11">
        <v>234.7</v>
      </c>
      <c r="F7" s="10">
        <v>200</v>
      </c>
      <c r="G7" s="10">
        <f t="shared" si="0"/>
        <v>46940</v>
      </c>
      <c r="H7" s="11"/>
    </row>
    <row r="8" s="1" customFormat="1" ht="26" customHeight="1" spans="1:8">
      <c r="A8" s="9" t="s">
        <v>10</v>
      </c>
      <c r="B8" s="9"/>
      <c r="C8" s="12">
        <v>135.8</v>
      </c>
      <c r="D8" s="12">
        <v>135.8</v>
      </c>
      <c r="E8" s="12">
        <v>135.8</v>
      </c>
      <c r="F8" s="10">
        <v>200</v>
      </c>
      <c r="G8" s="10">
        <f t="shared" si="0"/>
        <v>27160</v>
      </c>
      <c r="H8" s="12"/>
    </row>
    <row r="9" s="1" customFormat="1" ht="28" customHeight="1" spans="1:8">
      <c r="A9" s="12" t="s">
        <v>12</v>
      </c>
      <c r="B9" s="9"/>
      <c r="C9" s="12">
        <v>201.3</v>
      </c>
      <c r="D9" s="12">
        <v>194.3</v>
      </c>
      <c r="E9" s="12">
        <v>194.3</v>
      </c>
      <c r="F9" s="10">
        <v>200</v>
      </c>
      <c r="G9" s="10">
        <f t="shared" si="0"/>
        <v>38860</v>
      </c>
      <c r="H9" s="12"/>
    </row>
    <row r="10" s="1" customFormat="1" ht="24" customHeight="1" spans="1:8">
      <c r="A10" s="12" t="s">
        <v>11</v>
      </c>
      <c r="B10" s="9"/>
      <c r="C10" s="12">
        <v>98</v>
      </c>
      <c r="D10" s="12">
        <v>98</v>
      </c>
      <c r="E10" s="12">
        <v>98</v>
      </c>
      <c r="F10" s="10">
        <v>200</v>
      </c>
      <c r="G10" s="10">
        <f t="shared" si="0"/>
        <v>19600</v>
      </c>
      <c r="H10" s="12"/>
    </row>
    <row r="11" s="1" customFormat="1" ht="24" customHeight="1" spans="1:8">
      <c r="A11" s="12" t="s">
        <v>14</v>
      </c>
      <c r="B11" s="9"/>
      <c r="C11" s="12">
        <f>SUM(C5:C10)</f>
        <v>1628.56</v>
      </c>
      <c r="D11" s="12">
        <f>SUM(D5:D10)</f>
        <v>1430.6</v>
      </c>
      <c r="E11" s="12">
        <f>SUM(E5:E10)</f>
        <v>1430.6</v>
      </c>
      <c r="F11" s="10">
        <v>200</v>
      </c>
      <c r="G11" s="10">
        <f t="shared" si="0"/>
        <v>286120</v>
      </c>
      <c r="H11" s="12"/>
    </row>
    <row r="12" s="1" customFormat="1" spans="1:8">
      <c r="A12" s="13" t="s">
        <v>15</v>
      </c>
      <c r="B12" s="13"/>
      <c r="C12" s="13"/>
      <c r="D12" s="13"/>
      <c r="E12" s="13"/>
      <c r="F12" s="13"/>
      <c r="G12" s="13"/>
      <c r="H12" s="13"/>
    </row>
    <row r="13" s="1" customFormat="1" spans="1:8">
      <c r="A13" s="13"/>
      <c r="B13" s="13"/>
      <c r="C13" s="13"/>
      <c r="D13" s="13"/>
      <c r="E13" s="13"/>
      <c r="F13" s="13"/>
      <c r="G13" s="13"/>
      <c r="H13" s="13"/>
    </row>
    <row r="14" s="1" customFormat="1" spans="2:2">
      <c r="B14" s="1" t="s">
        <v>134</v>
      </c>
    </row>
  </sheetData>
  <mergeCells count="12">
    <mergeCell ref="A1:H1"/>
    <mergeCell ref="A2:H2"/>
    <mergeCell ref="B14:E14"/>
    <mergeCell ref="A3:A4"/>
    <mergeCell ref="B3:B4"/>
    <mergeCell ref="C3:C4"/>
    <mergeCell ref="D3:D4"/>
    <mergeCell ref="E3:E4"/>
    <mergeCell ref="F3:F4"/>
    <mergeCell ref="G3:G4"/>
    <mergeCell ref="H3:H4"/>
    <mergeCell ref="A12:H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示范片乡镇汇总表</vt:lpstr>
      <vt:lpstr>到户台账</vt:lpstr>
      <vt:lpstr>国调点双季稻</vt:lpstr>
      <vt:lpstr>乡镇汇总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亠丨</dc:creator>
  <cp:lastModifiedBy>秋</cp:lastModifiedBy>
  <dcterms:created xsi:type="dcterms:W3CDTF">2023-04-25T12:35:00Z</dcterms:created>
  <dcterms:modified xsi:type="dcterms:W3CDTF">2024-03-21T00:23:41Z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3B1B2DA5D0A746A0BE69532B8E4FC8BD_12</vt:lpwstr>
  </property>
  <property fmtid="{D5CDD505-2E9C-101B-9397-08002B2CF9AE}" pid="3" name="KSOProductBuildVer">
    <vt:lpwstr>2052-12.1.0.16412</vt:lpwstr>
  </property>
</Properties>
</file>